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<sst xmlns="http://schemas.openxmlformats.org/spreadsheetml/2006/main" count="49" uniqueCount="26">
  <si>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</si>
  <si>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</si>
  <si>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</si>
  <si>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</si>
  <si>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</si>
  <si>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</si>
  <si>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</si>
  <si>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</si>
  <si>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</si>
  <si>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ПС-110/10 кВ ОАО СТЗ яч.9</t>
  </si>
  <si>
    <t>ГПП "ЛИСМА" РП-43 яч.19</t>
  </si>
  <si>
    <t>ПС 110/10 кВ"ВКМ-СТАЛЬ" яч. 3, яч. 8</t>
  </si>
  <si>
    <t>ПС 110/10 кВ"ВКМ-СТАЛЬ" яч. 23</t>
  </si>
  <si>
    <t>РП-10кВ "Б.Елховка" яч.3 ТП-А317/2*250кВА</t>
  </si>
  <si>
    <t>РП-10кВ "Б.Елховка" яч.3 ТП-А349/400кВА</t>
  </si>
  <si>
    <t>РП-10кВ "Б.Елховка" яч.3 ТП-А364/2*400кВА</t>
  </si>
  <si>
    <t>РП-10кВ "Б.Елховка" яч.3 ТП-А234/160+250кВА</t>
  </si>
  <si>
    <t>РП-10кВ "Б.Елховка" яч.2 ТП-А333/100кВА</t>
  </si>
  <si>
    <t>ПС-110/6 кВ "Центральная" яч. 206, яч 307</t>
  </si>
  <si>
    <t>ГРУ-6кВ Саранской ТЭЦ-2 яч.4</t>
  </si>
  <si>
    <t>СН-II</t>
  </si>
  <si>
    <t>ПС "Саранская" 220/110/6 кВ яч. 8, яч. 36</t>
  </si>
  <si>
    <t>НН</t>
  </si>
  <si>
    <t xml:space="preserve">Мегафон </t>
  </si>
  <si>
    <t xml:space="preserve">Итого </t>
  </si>
  <si>
    <t>Величина резервируемой максимальной мощности за 2-й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</si>
</sst>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33" borderId="2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6.5">
      <c r="A1" s="44" t="s">
        <v>25</v>
      </c>
      <c r="B1" s="44"/>
      <c r="C1" s="44"/>
      <c r="D1" s="44"/>
      <c r="E1" s="44"/>
      <c r="F1" s="44"/>
    </row>
    <row r="2" spans="1:6" ht="15.75">
      <c r="A2" s="1"/>
      <c r="B2" s="1"/>
      <c r="C2" s="1"/>
      <c r="D2" s="1"/>
      <c r="E2" s="1"/>
      <c r="F2" s="1"/>
    </row>
    <row r="3" spans="1:6" ht="94.5">
      <c r="A3" s="2" t="s">
        <v>0</v>
      </c>
      <c r="B3" s="3" t="s">
        <v>1</v>
      </c>
      <c r="C3" s="4" t="s">
        <v>2</v>
      </c>
      <c r="D3" s="5" t="s">
        <v>3</v>
      </c>
      <c r="E3" s="4" t="s">
        <v>4</v>
      </c>
      <c r="F3" s="5" t="s">
        <v>5</v>
      </c>
    </row>
    <row r="4" spans="1:6" ht="15.75">
      <c r="A4" s="6">
        <v>1</v>
      </c>
      <c r="B4" s="7" t="s">
        <v>6</v>
      </c>
      <c r="C4" s="8" t="s">
        <v>7</v>
      </c>
      <c r="D4" s="45">
        <v>12.5</v>
      </c>
      <c r="E4" s="46">
        <v>7</v>
      </c>
      <c r="F4" s="7"/>
    </row>
    <row r="5" spans="1:6" ht="15.75">
      <c r="A5" s="9">
        <v>2</v>
      </c>
      <c r="B5" s="10" t="s">
        <v>8</v>
      </c>
      <c r="C5" s="11" t="s">
        <v>7</v>
      </c>
      <c r="D5" s="45"/>
      <c r="E5" s="46"/>
      <c r="F5" s="12">
        <f>D4+D5-E4</f>
        <v>5.5</v>
      </c>
    </row>
    <row r="6" spans="1:6" ht="15.75">
      <c r="A6" s="9">
        <v>3</v>
      </c>
      <c r="B6" s="10" t="s">
        <v>9</v>
      </c>
      <c r="C6" s="11" t="s">
        <v>7</v>
      </c>
      <c r="D6" s="10">
        <v>1.8</v>
      </c>
      <c r="E6" s="13">
        <v>1.8</v>
      </c>
      <c r="F6" s="10">
        <f aca="true" t="shared" si="0" ref="F6:F24">D6-E6</f>
        <v>0</v>
      </c>
    </row>
    <row r="7" spans="1:6" ht="15.75">
      <c r="A7" s="9">
        <v>4</v>
      </c>
      <c r="B7" s="10" t="s">
        <v>10</v>
      </c>
      <c r="C7" s="14" t="s">
        <v>7</v>
      </c>
      <c r="D7" s="15">
        <v>0.535</v>
      </c>
      <c r="E7" s="16">
        <v>0.11</v>
      </c>
      <c r="F7" s="15">
        <f t="shared" si="0"/>
        <v>0.42500000000000004</v>
      </c>
    </row>
    <row r="8" spans="1:6" ht="15.75">
      <c r="A8" s="9">
        <v>5</v>
      </c>
      <c r="B8" s="10" t="s">
        <v>11</v>
      </c>
      <c r="C8" s="14" t="s">
        <v>7</v>
      </c>
      <c r="D8" s="15">
        <v>1.9</v>
      </c>
      <c r="E8" s="16">
        <v>0.12</v>
      </c>
      <c r="F8" s="15">
        <f t="shared" si="0"/>
        <v>1.7799999999999998</v>
      </c>
    </row>
    <row r="9" spans="1:6" ht="15.75">
      <c r="A9" s="9">
        <v>6</v>
      </c>
      <c r="B9" s="10" t="s">
        <v>12</v>
      </c>
      <c r="C9" s="14" t="s">
        <v>7</v>
      </c>
      <c r="D9" s="15">
        <v>2.2</v>
      </c>
      <c r="E9" s="16">
        <v>0.82</v>
      </c>
      <c r="F9" s="15">
        <f t="shared" si="0"/>
        <v>1.3800000000000003</v>
      </c>
    </row>
    <row r="10" spans="1:6" ht="15.75">
      <c r="A10" s="9">
        <v>7</v>
      </c>
      <c r="B10" s="17" t="s">
        <v>13</v>
      </c>
      <c r="C10" s="18" t="s">
        <v>7</v>
      </c>
      <c r="D10" s="19">
        <v>0.32</v>
      </c>
      <c r="E10" s="20">
        <v>0.15</v>
      </c>
      <c r="F10" s="19">
        <f t="shared" si="0"/>
        <v>0.17</v>
      </c>
    </row>
    <row r="11" spans="1:6" ht="15.75">
      <c r="A11" s="9">
        <v>8</v>
      </c>
      <c r="B11" s="21" t="s">
        <v>14</v>
      </c>
      <c r="C11" s="14" t="s">
        <v>7</v>
      </c>
      <c r="D11" s="15">
        <v>0.214</v>
      </c>
      <c r="E11" s="16">
        <v>0.11</v>
      </c>
      <c r="F11" s="15">
        <f t="shared" si="0"/>
        <v>0.104</v>
      </c>
    </row>
    <row r="12" spans="1:6" ht="15.75">
      <c r="A12" s="9">
        <v>9</v>
      </c>
      <c r="B12" s="21" t="s">
        <v>15</v>
      </c>
      <c r="C12" s="14" t="s">
        <v>7</v>
      </c>
      <c r="D12" s="10">
        <v>0.13</v>
      </c>
      <c r="E12" s="16">
        <v>0.04</v>
      </c>
      <c r="F12" s="10">
        <f t="shared" si="0"/>
        <v>0.09</v>
      </c>
    </row>
    <row r="13" spans="1:6" ht="15.75">
      <c r="A13" s="9">
        <v>10</v>
      </c>
      <c r="B13" s="21" t="s">
        <v>16</v>
      </c>
      <c r="C13" s="14" t="s">
        <v>7</v>
      </c>
      <c r="D13" s="10">
        <v>0.13</v>
      </c>
      <c r="E13" s="16">
        <v>0.05</v>
      </c>
      <c r="F13" s="10">
        <f t="shared" si="0"/>
        <v>0.08</v>
      </c>
    </row>
    <row r="14" spans="1:6" ht="15.75">
      <c r="A14" s="9">
        <v>11</v>
      </c>
      <c r="B14" s="21" t="s">
        <v>17</v>
      </c>
      <c r="C14" s="14" t="s">
        <v>7</v>
      </c>
      <c r="D14" s="15">
        <v>0.085</v>
      </c>
      <c r="E14" s="16">
        <v>0.02</v>
      </c>
      <c r="F14" s="15">
        <f t="shared" si="0"/>
        <v>0.065</v>
      </c>
    </row>
    <row r="15" spans="1:6" ht="15.75">
      <c r="A15" s="9">
        <v>12</v>
      </c>
      <c r="B15" s="10" t="s">
        <v>18</v>
      </c>
      <c r="C15" s="14" t="s">
        <v>7</v>
      </c>
      <c r="D15" s="15">
        <v>0.8755</v>
      </c>
      <c r="E15" s="13">
        <v>0.23</v>
      </c>
      <c r="F15" s="15">
        <f t="shared" si="0"/>
        <v>0.6455</v>
      </c>
    </row>
    <row r="16" spans="1:6" ht="15.75">
      <c r="A16" s="9">
        <v>13</v>
      </c>
      <c r="B16" s="10" t="s">
        <v>19</v>
      </c>
      <c r="C16" s="14" t="s">
        <v>20</v>
      </c>
      <c r="D16" s="15">
        <v>2.5</v>
      </c>
      <c r="E16" s="13">
        <v>0.5</v>
      </c>
      <c r="F16" s="15">
        <f t="shared" si="0"/>
        <v>2</v>
      </c>
    </row>
    <row r="17" spans="1:6" ht="15.75">
      <c r="A17" s="9">
        <v>14</v>
      </c>
      <c r="B17" s="10" t="s">
        <v>21</v>
      </c>
      <c r="C17" s="14" t="s">
        <v>20</v>
      </c>
      <c r="D17" s="15">
        <v>2.34</v>
      </c>
      <c r="E17" s="13">
        <v>1.6</v>
      </c>
      <c r="F17" s="15">
        <f t="shared" si="0"/>
        <v>0.7399999999999998</v>
      </c>
    </row>
    <row r="18" spans="1:6" ht="15.75">
      <c r="A18" s="9">
        <v>15</v>
      </c>
      <c r="B18" s="10" t="s">
        <v>21</v>
      </c>
      <c r="C18" s="14" t="s">
        <v>22</v>
      </c>
      <c r="D18" s="15">
        <v>0.025</v>
      </c>
      <c r="E18" s="13">
        <v>0.02</v>
      </c>
      <c r="F18" s="15">
        <f t="shared" si="0"/>
        <v>0.005000000000000001</v>
      </c>
    </row>
    <row r="19" spans="1:6" ht="15.75">
      <c r="A19" s="9">
        <v>16</v>
      </c>
      <c r="B19" s="10" t="s">
        <v>23</v>
      </c>
      <c r="C19" s="14" t="s">
        <v>7</v>
      </c>
      <c r="D19" s="15">
        <v>0.355</v>
      </c>
      <c r="E19" s="13">
        <v>0.006</v>
      </c>
      <c r="F19" s="15">
        <f t="shared" si="0"/>
        <v>0.349</v>
      </c>
    </row>
    <row r="20" spans="1:6" ht="15.75">
      <c r="A20" s="9">
        <v>17</v>
      </c>
      <c r="B20" s="10" t="s">
        <v>23</v>
      </c>
      <c r="C20" s="14" t="s">
        <v>20</v>
      </c>
      <c r="D20" s="15">
        <v>0.408</v>
      </c>
      <c r="E20" s="16">
        <v>0.01</v>
      </c>
      <c r="F20" s="15">
        <f t="shared" si="0"/>
        <v>0.39799999999999996</v>
      </c>
    </row>
    <row r="21" spans="1:6" ht="15.75">
      <c r="A21" s="22">
        <v>18</v>
      </c>
      <c r="B21" s="23" t="s">
        <v>23</v>
      </c>
      <c r="C21" s="24" t="s">
        <v>22</v>
      </c>
      <c r="D21" s="25">
        <v>0.163</v>
      </c>
      <c r="E21" s="26">
        <v>0.05</v>
      </c>
      <c r="F21" s="25">
        <f t="shared" si="0"/>
        <v>0.113</v>
      </c>
    </row>
    <row r="22" spans="1:6" ht="15.75">
      <c r="A22" s="27"/>
      <c r="B22" s="28" t="s">
        <v>24</v>
      </c>
      <c r="C22" s="29" t="s">
        <v>7</v>
      </c>
      <c r="D22" s="30">
        <f>SUM(D4:D15,D19)</f>
        <v>21.044499999999996</v>
      </c>
      <c r="E22" s="31">
        <f>SUM(E4:E15,E19)</f>
        <v>10.456</v>
      </c>
      <c r="F22" s="32">
        <f t="shared" si="0"/>
        <v>10.588499999999996</v>
      </c>
    </row>
    <row r="23" spans="1:6" ht="15.75">
      <c r="A23" s="33"/>
      <c r="B23" s="34" t="s">
        <v>24</v>
      </c>
      <c r="C23" s="35" t="s">
        <v>20</v>
      </c>
      <c r="D23" s="36">
        <f>SUM(D16:D17,D20)</f>
        <v>5.248</v>
      </c>
      <c r="E23" s="37">
        <f>SUM(E16:E17,E20)</f>
        <v>2.11</v>
      </c>
      <c r="F23" s="25">
        <f t="shared" si="0"/>
        <v>3.1380000000000003</v>
      </c>
    </row>
    <row r="24" spans="1:6" ht="15.75">
      <c r="A24" s="38"/>
      <c r="B24" s="39" t="s">
        <v>24</v>
      </c>
      <c r="C24" s="40" t="s">
        <v>22</v>
      </c>
      <c r="D24" s="41">
        <f>D18+D21</f>
        <v>0.188</v>
      </c>
      <c r="E24" s="42">
        <f>E18+E21</f>
        <v>0.07</v>
      </c>
      <c r="F24" s="43">
        <f t="shared" si="0"/>
        <v>0.118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dcterms:created xsi:type="dcterms:W3CDTF">2016-11-09T11:03:02Z</dcterms:created>
  <dcterms:modified xsi:type="dcterms:W3CDTF">2016-11-11T12:36:32Z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