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665" activeTab="3"/>
  </bookViews>
  <sheets>
    <sheet name="единые котловые тарифы" sheetId="1" r:id="rId1"/>
    <sheet name="индив.тарифы на передачу" sheetId="2" r:id="rId2"/>
    <sheet name="НВВ " sheetId="3" state="hidden" r:id="rId3"/>
    <sheet name="для населени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<sst xmlns="http://schemas.openxmlformats.org/spreadsheetml/2006/main" count="179" uniqueCount="88">
  <si>
    <t>№ п/п</t>
  </si>
  <si>
    <t>Тарифные группы потребителей электрической энергии (мощности)</t>
  </si>
  <si>
    <t>Единица измерения</t>
  </si>
  <si>
    <t>Диапазоны напряжения</t>
  </si>
  <si>
    <t>Всего</t>
  </si>
  <si>
    <t>ВН</t>
  </si>
  <si>
    <t>СН-I</t>
  </si>
  <si>
    <t>СН-II</t>
  </si>
  <si>
    <t>НН</t>
  </si>
  <si>
    <t>1.</t>
  </si>
  <si>
    <t>1 полугодие</t>
  </si>
  <si>
    <t>1.1</t>
  </si>
  <si>
    <t>Двухставочный тариф</t>
  </si>
  <si>
    <t>1.1.1</t>
  </si>
  <si>
    <t>- ставка за содержание электрических сетей</t>
  </si>
  <si>
    <r>
      <t>руб./МВт</t>
    </r>
    <r>
      <rPr>
        <sz val="11"/>
        <rFont val="Arial"/>
        <family val="2"/>
      </rPr>
      <t>·</t>
    </r>
    <r>
      <rPr>
        <sz val="11"/>
        <rFont val="Times New Roman"/>
        <family val="1"/>
      </rPr>
      <t>мес</t>
    </r>
  </si>
  <si>
    <t>х</t>
  </si>
  <si>
    <t>1.1.2</t>
  </si>
  <si>
    <t>- ставка на оплату технологического расхода (потерь) в электрических сетях</t>
  </si>
  <si>
    <r>
      <t>руб./МВт</t>
    </r>
    <r>
      <rPr>
        <sz val="11"/>
        <rFont val="Arial"/>
        <family val="2"/>
      </rPr>
      <t>·</t>
    </r>
    <r>
      <rPr>
        <sz val="11"/>
        <rFont val="Times New Roman"/>
        <family val="1"/>
      </rPr>
      <t>ч</t>
    </r>
  </si>
  <si>
    <t>1.2</t>
  </si>
  <si>
    <t>Одноставочный тариф</t>
  </si>
  <si>
    <r>
      <t>руб./кВт</t>
    </r>
    <r>
      <rPr>
        <sz val="11"/>
        <rFont val="Arial"/>
        <family val="2"/>
      </rPr>
      <t>·</t>
    </r>
    <r>
      <rPr>
        <sz val="11"/>
        <rFont val="Times New Roman"/>
        <family val="1"/>
      </rPr>
      <t>ч</t>
    </r>
  </si>
  <si>
    <t>1.3</t>
  </si>
  <si>
    <t>Величина перекрестного субсидирования, учтенная в ценах (тарифах) на услуги по передаче электрической энергии</t>
  </si>
  <si>
    <t>тыс. руб.</t>
  </si>
  <si>
    <t>1.4</t>
  </si>
  <si>
    <t>Ставка перекрестного субсидирования</t>
  </si>
  <si>
    <t>руб./МВт·ч</t>
  </si>
  <si>
    <t>2.</t>
  </si>
  <si>
    <t>2 полугодие</t>
  </si>
  <si>
    <t>2.1</t>
  </si>
  <si>
    <t>2.1.1</t>
  </si>
  <si>
    <t>2.1.2</t>
  </si>
  <si>
    <t>2.2</t>
  </si>
  <si>
    <t>2.3</t>
  </si>
  <si>
    <t>2.4</t>
  </si>
  <si>
    <t>Наименование сетевых организаций</t>
  </si>
  <si>
    <t>ставка за содержание электрических сетей</t>
  </si>
  <si>
    <t>ставка на оплату технологического расхода (потерь)</t>
  </si>
  <si>
    <r>
      <t>руб./МВт</t>
    </r>
    <r>
      <rPr>
        <sz val="11"/>
        <rFont val="Arial"/>
        <family val="2"/>
      </rPr>
      <t>·</t>
    </r>
    <r>
      <rPr>
        <sz val="11"/>
        <rFont val="Times New Roman"/>
        <family val="1"/>
      </rPr>
      <t>мес.</t>
    </r>
  </si>
  <si>
    <t>НВВ сетевых организаций на долгосрочный период регулирования (без учета оплаты потерь)</t>
  </si>
  <si>
    <t>№п/п</t>
  </si>
  <si>
    <t>Наименование организации</t>
  </si>
  <si>
    <t>год</t>
  </si>
  <si>
    <t>НВВ сетевых организаций без учета оплаты потерь</t>
  </si>
  <si>
    <t xml:space="preserve">ОАО «Мордовская электротеплосетевая компания» </t>
  </si>
  <si>
    <t>Источник официального опубликования приказа регулирующего органа о внесенных изменениях с 01.01.2016г. -  сайт органов государственной власти www.e-mordovia.ru. Адрес сайта организации www.мэтск.рф</t>
  </si>
  <si>
    <t>Население и приравненные к нему категории потребителей (тарифы указываются без учета НДС)</t>
  </si>
  <si>
    <t xml:space="preserve">Население и приравненные к нему категории потребителей, за исключением указанного в пунктах 1.2 и 1.3: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организации;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 </t>
  </si>
  <si>
    <t>Одноставочный тариф (в том числе дифференцированный по двум и по трем зонам суток)</t>
  </si>
  <si>
    <t>руб./кВт·ч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</si>
  <si>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</t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</si>
  <si>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</t>
  </si>
  <si>
    <t>Приравненные к населению категории потребителей, за исключением указанных в пункте 71(1) Основ ценообразования:</t>
  </si>
  <si>
    <t>1.4.1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</si>
  <si>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 </t>
  </si>
  <si>
    <t>1.4.2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</si>
  <si>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</si>
  <si>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1.4.3</t>
  </si>
  <si>
    <t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</si>
  <si>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1.4.4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</si>
  <si>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й не используемую для осуществления коммерческой деятельности.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</si>
  <si>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1.Единые (котловые) тарифы на услуги по передаче электрической энергии по сетям Республики Мордовия, поставляемой прочим потребителям на 2017 год</t>
  </si>
  <si>
    <t>*Гарантирующие поставщики, энергосбытовые энергоснабжающие организации, приобретающие электрическую энергию (мощность) в целях дальнейшей продажи населению и приравненных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</si>
  <si>
    <t>с 01.01.2017 г. по 30.06.2017 г.</t>
  </si>
  <si>
    <t>с 01.07.2017 г. по 31.12.2017 г.</t>
  </si>
  <si>
    <t>Показатель</t>
  </si>
  <si>
    <t xml:space="preserve">Сведения о тарифах на услуги по передаче электрической энергии на 2017 год </t>
  </si>
  <si>
    <t>ООО «Мордовская сетевая компания»</t>
  </si>
  <si>
    <t>Прочие потребители                                                       (тарифы указываются без НДС)</t>
  </si>
  <si>
    <t>Прочие потребители                                                        (тарифы указываются без НДС)</t>
  </si>
  <si>
    <t xml:space="preserve">(в соответствии с подпунктом "а" пункта 11 стандартов раскрытия информации субъектами оптового и розничных рынков электрической энергии, утвержденные Постановлением Правительства РФ от 21.01.2004 г. № 24)                    </t>
  </si>
  <si>
    <t xml:space="preserve">          Тариф на услуги по передаче электрической энергии  ООО "Мордовская сетевая компания" на 2017 год  утвержден на основании приказа Министерства энергетики и тарифной политики Республики Мордовия от 29 декабря 2016 г. N 158 «Об установлении тарифов на услуги по передаче электрической энергии(мощности) на 2017 год». Настоящий приказ вступает в силу с момента его опубликования и действует до 31 декабря 2017 г. Текст приказа размещен на официальном сайте Министерства энергетики и тарифной политики Республики Мордовия http://e-mordovia.ru/ 29 декабря 2016 г.</t>
  </si>
  <si>
    <t xml:space="preserve">          Тариф на услуги по передаче электрической энергии  для населения и приравненным к нему категориям потребителей ООО "Мордовская сетевая компания" на 2017 год  утвержден на основании приказа Министерства энергетики и тарифной политики Республики Мордовия от 30 декабря 2016 г. N 159 «О внесении изменений в приказ Министерства энергетики и тарифной политики Республики Мордовия от 29 декабря 2016 г. N 158 «Об установлении тарифов на услуги по передаче электрической энергии(мощности) на 2017 год». Настоящий приказ вступает в силу с момента его опубликования и действует до 31 декабря 2017 г. Текст приказа размещен на официальном сайте Министерства энергетики и тарифной политики Республики Мордовия http://e-mordovia.ru/ 30 декабря 2016 г.</t>
  </si>
  <si>
    <t xml:space="preserve">Тарифы на услуги по передаче электрической энергии для  населения и приравненным к нему категориям потребителей на период с 1 января по 30 июня 2017 года для расчетов ПАО "Мордовская энергосбытовая компания" с ООО "Мордовская сетевая компания" </t>
  </si>
  <si>
    <t>Единицы измерения</t>
  </si>
  <si>
    <t xml:space="preserve">          Тариф на услуги по передаче электрической энергии  для населения и приравненным к нему категориям потребителей ООО "Мордовская сетевая компания" на 2017 год  утвержден на основании приказа Министерства энергетики и тарифной политики Республики Мордовия от 29 декабря 2016 г. N 158 «Об установлении тарифов на услуги по передаче электрической энергии(мощности) на 2017 год». Настоящий приказ вступает в силу с момента его опубликования и действует до 31 декабря 2017 г. Текст приказа размещен на официальном сайте Министерства энергетики и тарифной политики Республики Мордовия http://e-mordovia.ru/ 29 декабря 2016 г.</t>
  </si>
  <si>
    <t xml:space="preserve">Тарифы на услуги по передаче электрической энергии для  населения и приравненным к нему категориям потребителей на период с 1 июля по 31 декабря 2017 года для расчетов ПАО "Мордовская энергосбытовая компания" с ООО "Мордовская сетевая компания" </t>
  </si>
  <si>
    <t>Индивидуальные тарифы на услуги по передаче электрической энергии для взаиморасчетов между сетевыми организациями Республики Мордовия на 2017 год  утверждены на основании приказа Министерства энергетики и тарифной политики Республики Мордовия от 29 декабря 2016 г. N 158 «Об установлении тарифов на услуги по передаче электрической энергии(мощности) на 2017 год». Настоящий приказ вступает в силу с момента его опубликования и действует до 31 декабря 2017 г. Текст приказа размещен на официальном сайте Министерства энергетики и тарифной политики Республики Мордовия http://e-mordovia.ru/ 29 декабря 2016 г.</t>
  </si>
  <si>
    <t>ООО «Мордовская сетевая компания» для расчетов с Филиалом ПАО «МРСК Волги» - «Мордовэнерго»</t>
  </si>
  <si>
    <t>ООО «Мордовская сетевая компания» для расчетов с Филиалом ОАО «РЖД» Трансэнерго Куйбышевская дирекция по энергообеспечению</t>
  </si>
  <si>
    <t xml:space="preserve">ООО «Мордовская сетевая компания» для расчетов с ООО «Энерголин» </t>
  </si>
  <si>
    <t xml:space="preserve">ООО «Мордовская сетевая компания» для расчетов с ООО «Электротеплосеть» </t>
  </si>
  <si>
    <t xml:space="preserve">ООО «Мордовская сетевая компания» для расчетов с ООО «Системы жизнеобеспечения РМ» </t>
  </si>
  <si>
    <t xml:space="preserve">ООО «Мордовская сетевая компания» для расчетов с АО «Мордовская электросеть» </t>
  </si>
  <si>
    <t>ООО «ВКМ-Сталь» для расчетов с ООО «Мордовская сетевая компания»</t>
  </si>
  <si>
    <t>АО ТФ «Ватт» для расчетов с ООО «Мордовская сетевая компания»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</si>
</sst>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</numFmts>
  <fonts count="58">
    <font>
      <sz val="9"/>
      <color theme="1"/>
      <name val="Calibri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u val="single"/>
      <sz val="9"/>
      <color indexed="3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9"/>
      <color theme="10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2" fillId="0" borderId="0" xfId="53">
      <alignment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left" vertical="center" wrapText="1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4" fillId="0" borderId="10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 wrapText="1"/>
      <protection/>
    </xf>
    <xf numFmtId="49" fontId="4" fillId="0" borderId="0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left" vertical="center" wrapText="1"/>
      <protection/>
    </xf>
    <xf numFmtId="0" fontId="53" fillId="0" borderId="0" xfId="0" applyFont="1" applyAlignment="1">
      <alignment horizontal="center" vertical="center"/>
    </xf>
    <xf numFmtId="0" fontId="4" fillId="0" borderId="11" xfId="53" applyFont="1" applyBorder="1">
      <alignment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vertical="center" wrapText="1"/>
      <protection/>
    </xf>
    <xf numFmtId="165" fontId="2" fillId="0" borderId="0" xfId="53" applyNumberFormat="1">
      <alignment/>
      <protection/>
    </xf>
    <xf numFmtId="4" fontId="4" fillId="0" borderId="0" xfId="53" applyNumberFormat="1" applyFont="1" applyAlignment="1">
      <alignment horizontal="center" vertical="center" wrapText="1"/>
      <protection/>
    </xf>
    <xf numFmtId="4" fontId="4" fillId="33" borderId="10" xfId="53" applyNumberFormat="1" applyFont="1" applyFill="1" applyBorder="1" applyAlignment="1">
      <alignment horizontal="right" vertical="center"/>
      <protection/>
    </xf>
    <xf numFmtId="164" fontId="4" fillId="33" borderId="10" xfId="53" applyNumberFormat="1" applyFont="1" applyFill="1" applyBorder="1" applyAlignment="1">
      <alignment horizontal="right" vertical="center"/>
      <protection/>
    </xf>
    <xf numFmtId="2" fontId="4" fillId="33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33" borderId="10" xfId="53" applyNumberFormat="1" applyFont="1" applyFill="1" applyBorder="1" applyAlignment="1">
      <alignment horizontal="center" vertical="center" wrapText="1"/>
      <protection/>
    </xf>
    <xf numFmtId="164" fontId="4" fillId="33" borderId="10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vertical="center" wrapText="1"/>
      <protection/>
    </xf>
    <xf numFmtId="49" fontId="0" fillId="0" borderId="17" xfId="0" applyNumberFormat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center" vertical="center"/>
      <protection/>
    </xf>
    <xf numFmtId="2" fontId="4" fillId="33" borderId="0" xfId="53" applyNumberFormat="1" applyFont="1" applyFill="1" applyBorder="1" applyAlignment="1">
      <alignment horizontal="right" vertical="center"/>
      <protection/>
    </xf>
    <xf numFmtId="0" fontId="12" fillId="0" borderId="0" xfId="53" applyFont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  <xf numFmtId="0" fontId="40" fillId="0" borderId="0" xfId="42" applyAlignment="1">
      <alignment horizontal="justify" vertical="center"/>
    </xf>
    <xf numFmtId="0" fontId="16" fillId="0" borderId="0" xfId="0" applyFont="1" applyAlignment="1">
      <alignment vertical="center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2" xfId="53" applyFont="1" applyBorder="1" applyAlignment="1">
      <alignment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" fontId="4" fillId="0" borderId="10" xfId="53" applyNumberFormat="1" applyFont="1" applyBorder="1" applyAlignment="1">
      <alignment horizontal="center" vertical="center" wrapText="1"/>
      <protection/>
    </xf>
    <xf numFmtId="165" fontId="15" fillId="0" borderId="10" xfId="53" applyNumberFormat="1" applyFont="1" applyBorder="1" applyAlignment="1">
      <alignment horizontal="right" vertical="center" wrapText="1"/>
      <protection/>
    </xf>
    <xf numFmtId="165" fontId="15" fillId="0" borderId="12" xfId="53" applyNumberFormat="1" applyFont="1" applyBorder="1" applyAlignment="1">
      <alignment horizontal="right" vertical="center" wrapText="1"/>
      <protection/>
    </xf>
    <xf numFmtId="0" fontId="16" fillId="0" borderId="0" xfId="53" applyFont="1">
      <alignment/>
      <protection/>
    </xf>
    <xf numFmtId="0" fontId="16" fillId="0" borderId="0" xfId="53" applyFont="1" applyAlignment="1">
      <alignment horizontal="center" vertical="center" wrapText="1"/>
      <protection/>
    </xf>
    <xf numFmtId="4" fontId="16" fillId="0" borderId="0" xfId="53" applyNumberFormat="1" applyFont="1" applyAlignment="1">
      <alignment horizontal="center" vertical="center" wrapText="1"/>
      <protection/>
    </xf>
    <xf numFmtId="0" fontId="17" fillId="0" borderId="0" xfId="53" applyFont="1">
      <alignment/>
      <protection/>
    </xf>
    <xf numFmtId="0" fontId="55" fillId="0" borderId="0" xfId="0" applyFont="1" applyAlignment="1">
      <alignment horizontal="center" vertical="center"/>
    </xf>
    <xf numFmtId="0" fontId="4" fillId="0" borderId="10" xfId="53" applyFont="1" applyBorder="1" applyAlignment="1">
      <alignment horizontal="left" vertical="center"/>
      <protection/>
    </xf>
    <xf numFmtId="0" fontId="3" fillId="0" borderId="0" xfId="53" applyFont="1" applyFill="1" applyAlignment="1">
      <alignment horizontal="right"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16" fillId="0" borderId="0" xfId="42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4" fillId="0" borderId="0" xfId="53" applyFont="1" applyAlignment="1">
      <alignment horizontal="left" vertical="center" wrapText="1"/>
      <protection/>
    </xf>
    <xf numFmtId="49" fontId="0" fillId="0" borderId="10" xfId="0" applyNumberFormat="1" applyBorder="1" applyAlignment="1">
      <alignment horizontal="center" vertical="top" wrapText="1"/>
    </xf>
    <xf numFmtId="0" fontId="4" fillId="0" borderId="10" xfId="53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4" fillId="0" borderId="36" xfId="53" applyFont="1" applyBorder="1" applyAlignment="1">
      <alignment horizontal="left" vertical="center" wrapText="1"/>
      <protection/>
    </xf>
    <xf numFmtId="0" fontId="4" fillId="0" borderId="37" xfId="53" applyFont="1" applyBorder="1" applyAlignment="1">
      <alignment horizontal="left" vertical="center" wrapText="1"/>
      <protection/>
    </xf>
    <xf numFmtId="0" fontId="0" fillId="0" borderId="37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8" xfId="5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5;&#1056;&#1048;&#1051;&#1054;&#1046;&#1045;&#1053;&#1048;&#1071;%20&#1082;%20&#1087;&#1088;&#1080;&#1082;&#1072;&#1079;&#1091;%20&#1085;&#1072;%20(&#1059;&#1057;&#1051;&#1059;&#1043;&#1040;%20&#1089;%2001.08.1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Табл.1"/>
      <sheetName val="Приложение 3 "/>
      <sheetName val="Приложение 4"/>
    </sheetNames>
    <sheetDataSet>
      <sheetData sheetId="1">
        <row r="28">
          <cell r="D28">
            <v>94435.31062654528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mordovia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-mordovia.ru/" TargetMode="External" /><Relationship Id="rId2" Type="http://schemas.openxmlformats.org/officeDocument/2006/relationships/hyperlink" Target="http://e-mordovia.ru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F18" sqref="F18"/>
    </sheetView>
  </sheetViews>
  <sheetFormatPr defaultColWidth="9.33203125" defaultRowHeight="12"/>
  <cols>
    <col min="1" max="1" width="2" style="3" customWidth="1"/>
    <col min="2" max="2" width="10.33203125" style="3" hidden="1" customWidth="1"/>
    <col min="3" max="3" width="8" style="6" customWidth="1"/>
    <col min="4" max="4" width="36" style="6" customWidth="1"/>
    <col min="5" max="5" width="17.33203125" style="6" customWidth="1"/>
    <col min="6" max="6" width="15.66015625" style="6" customWidth="1"/>
    <col min="7" max="10" width="18.66015625" style="6" customWidth="1"/>
    <col min="11" max="14" width="12.83203125" style="3" bestFit="1" customWidth="1"/>
    <col min="15" max="16384" width="9.33203125" style="3" customWidth="1"/>
  </cols>
  <sheetData>
    <row r="1" spans="1:14" ht="18.75">
      <c r="A1" s="67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2"/>
      <c r="L1" s="2"/>
      <c r="M1" s="2"/>
      <c r="N1" s="2"/>
    </row>
    <row r="2" spans="1:14" ht="18.75">
      <c r="A2" s="67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4"/>
      <c r="L2" s="4"/>
      <c r="M2" s="4"/>
      <c r="N2" s="4"/>
    </row>
    <row r="3" spans="3:14" ht="6" customHeight="1">
      <c r="C3" s="1"/>
      <c r="D3" s="17"/>
      <c r="E3" s="1"/>
      <c r="F3" s="1"/>
      <c r="G3" s="69"/>
      <c r="H3" s="69"/>
      <c r="I3" s="69"/>
      <c r="J3" s="69"/>
      <c r="K3" s="5"/>
      <c r="L3" s="5"/>
      <c r="M3" s="5"/>
      <c r="N3" s="5"/>
    </row>
    <row r="4" spans="1:14" ht="27.75" customHeight="1">
      <c r="A4" s="72" t="s">
        <v>72</v>
      </c>
      <c r="B4" s="72"/>
      <c r="C4" s="72"/>
      <c r="D4" s="72"/>
      <c r="E4" s="72"/>
      <c r="F4" s="72"/>
      <c r="G4" s="72"/>
      <c r="H4" s="72"/>
      <c r="I4" s="72"/>
      <c r="J4" s="72"/>
      <c r="K4" s="4"/>
      <c r="L4" s="4"/>
      <c r="M4" s="4"/>
      <c r="N4" s="4"/>
    </row>
    <row r="5" spans="1:14" ht="6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4"/>
      <c r="L5" s="4"/>
      <c r="M5" s="4"/>
      <c r="N5" s="4"/>
    </row>
    <row r="6" spans="1:14" ht="86.25" customHeight="1">
      <c r="A6" s="75" t="s">
        <v>73</v>
      </c>
      <c r="B6" s="76"/>
      <c r="C6" s="76"/>
      <c r="D6" s="76"/>
      <c r="E6" s="76"/>
      <c r="F6" s="76"/>
      <c r="G6" s="76"/>
      <c r="H6" s="76"/>
      <c r="I6" s="76"/>
      <c r="J6" s="76"/>
      <c r="K6" s="4"/>
      <c r="L6" s="4"/>
      <c r="M6" s="4"/>
      <c r="N6" s="4"/>
    </row>
    <row r="7" spans="1:14" ht="8.25" customHeight="1">
      <c r="A7" s="54"/>
      <c r="B7" s="53"/>
      <c r="C7" s="53"/>
      <c r="D7" s="53"/>
      <c r="E7" s="53"/>
      <c r="F7" s="53"/>
      <c r="G7" s="53"/>
      <c r="H7" s="53"/>
      <c r="I7" s="53"/>
      <c r="J7" s="53"/>
      <c r="K7" s="4"/>
      <c r="L7" s="4"/>
      <c r="M7" s="4"/>
      <c r="N7" s="4"/>
    </row>
    <row r="8" spans="3:14" ht="39" customHeight="1">
      <c r="C8" s="70" t="s">
        <v>63</v>
      </c>
      <c r="D8" s="70"/>
      <c r="E8" s="70"/>
      <c r="F8" s="70"/>
      <c r="G8" s="70"/>
      <c r="H8" s="70"/>
      <c r="I8" s="70"/>
      <c r="J8" s="70"/>
      <c r="K8" s="4"/>
      <c r="L8" s="4"/>
      <c r="M8" s="4"/>
      <c r="N8" s="4"/>
    </row>
    <row r="9" ht="6.75" customHeight="1"/>
    <row r="10" spans="3:10" ht="15" customHeight="1">
      <c r="C10" s="71" t="s">
        <v>0</v>
      </c>
      <c r="D10" s="71" t="s">
        <v>1</v>
      </c>
      <c r="E10" s="71" t="s">
        <v>2</v>
      </c>
      <c r="F10" s="7"/>
      <c r="G10" s="71" t="s">
        <v>3</v>
      </c>
      <c r="H10" s="71"/>
      <c r="I10" s="71"/>
      <c r="J10" s="71"/>
    </row>
    <row r="11" spans="3:10" ht="28.5" customHeight="1">
      <c r="C11" s="71"/>
      <c r="D11" s="71"/>
      <c r="E11" s="71"/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</row>
    <row r="12" spans="3:10" ht="15">
      <c r="C12" s="8">
        <v>1</v>
      </c>
      <c r="D12" s="8">
        <v>2</v>
      </c>
      <c r="E12" s="8">
        <v>3</v>
      </c>
      <c r="F12" s="8">
        <v>4</v>
      </c>
      <c r="G12" s="8">
        <v>5</v>
      </c>
      <c r="H12" s="8">
        <v>6</v>
      </c>
      <c r="I12" s="8">
        <v>7</v>
      </c>
      <c r="J12" s="8">
        <v>8</v>
      </c>
    </row>
    <row r="13" spans="3:10" ht="30.75" customHeight="1">
      <c r="C13" s="9" t="s">
        <v>9</v>
      </c>
      <c r="D13" s="73" t="s">
        <v>70</v>
      </c>
      <c r="E13" s="73"/>
      <c r="F13" s="74" t="s">
        <v>10</v>
      </c>
      <c r="G13" s="74"/>
      <c r="H13" s="74"/>
      <c r="I13" s="74"/>
      <c r="J13" s="74"/>
    </row>
    <row r="14" spans="3:10" ht="15">
      <c r="C14" s="9" t="s">
        <v>11</v>
      </c>
      <c r="D14" s="68" t="s">
        <v>12</v>
      </c>
      <c r="E14" s="68"/>
      <c r="F14" s="68"/>
      <c r="G14" s="68"/>
      <c r="H14" s="68"/>
      <c r="I14" s="68"/>
      <c r="J14" s="68"/>
    </row>
    <row r="15" spans="3:11" ht="30">
      <c r="C15" s="9" t="s">
        <v>13</v>
      </c>
      <c r="D15" s="10" t="s">
        <v>14</v>
      </c>
      <c r="E15" s="11" t="s">
        <v>15</v>
      </c>
      <c r="F15" s="11" t="s">
        <v>16</v>
      </c>
      <c r="G15" s="27">
        <v>830240.52</v>
      </c>
      <c r="H15" s="27">
        <v>814373.79</v>
      </c>
      <c r="I15" s="27">
        <v>912295.5</v>
      </c>
      <c r="J15" s="27">
        <v>932581.29</v>
      </c>
      <c r="K15" s="12"/>
    </row>
    <row r="16" spans="3:10" ht="45">
      <c r="C16" s="9" t="s">
        <v>17</v>
      </c>
      <c r="D16" s="10" t="s">
        <v>18</v>
      </c>
      <c r="E16" s="11" t="s">
        <v>19</v>
      </c>
      <c r="F16" s="11" t="s">
        <v>16</v>
      </c>
      <c r="G16" s="27">
        <v>113.7</v>
      </c>
      <c r="H16" s="27">
        <v>242.92</v>
      </c>
      <c r="I16" s="27">
        <v>327.63</v>
      </c>
      <c r="J16" s="27">
        <v>715.56</v>
      </c>
    </row>
    <row r="17" spans="3:10" ht="15">
      <c r="C17" s="9" t="s">
        <v>20</v>
      </c>
      <c r="D17" s="13" t="s">
        <v>21</v>
      </c>
      <c r="E17" s="11" t="s">
        <v>22</v>
      </c>
      <c r="F17" s="11" t="s">
        <v>16</v>
      </c>
      <c r="G17" s="28">
        <v>1.54541</v>
      </c>
      <c r="H17" s="28">
        <v>2.3895</v>
      </c>
      <c r="I17" s="28">
        <v>2.61649</v>
      </c>
      <c r="J17" s="28">
        <v>3.27674</v>
      </c>
    </row>
    <row r="18" spans="3:10" ht="61.5" customHeight="1">
      <c r="C18" s="9" t="s">
        <v>23</v>
      </c>
      <c r="D18" s="14" t="s">
        <v>24</v>
      </c>
      <c r="E18" s="8" t="s">
        <v>25</v>
      </c>
      <c r="F18" s="27">
        <v>424124.23</v>
      </c>
      <c r="G18" s="27">
        <v>220818.91</v>
      </c>
      <c r="H18" s="27">
        <v>12245.39</v>
      </c>
      <c r="I18" s="27">
        <v>198638.63</v>
      </c>
      <c r="J18" s="27">
        <v>-7578.7</v>
      </c>
    </row>
    <row r="19" spans="3:11" ht="30">
      <c r="C19" s="9" t="s">
        <v>26</v>
      </c>
      <c r="D19" s="14" t="s">
        <v>27</v>
      </c>
      <c r="E19" s="11" t="s">
        <v>28</v>
      </c>
      <c r="F19" s="27">
        <v>570.25</v>
      </c>
      <c r="G19" s="27">
        <v>619.98</v>
      </c>
      <c r="H19" s="27">
        <v>940.42</v>
      </c>
      <c r="I19" s="27">
        <v>691.64</v>
      </c>
      <c r="J19" s="27">
        <v>-86.75</v>
      </c>
      <c r="K19" s="12"/>
    </row>
    <row r="20" spans="3:10" ht="34.5" customHeight="1">
      <c r="C20" s="9" t="s">
        <v>29</v>
      </c>
      <c r="D20" s="73" t="s">
        <v>71</v>
      </c>
      <c r="E20" s="73"/>
      <c r="F20" s="74" t="s">
        <v>30</v>
      </c>
      <c r="G20" s="74"/>
      <c r="H20" s="74"/>
      <c r="I20" s="74"/>
      <c r="J20" s="74"/>
    </row>
    <row r="21" spans="3:10" ht="15">
      <c r="C21" s="9" t="s">
        <v>31</v>
      </c>
      <c r="D21" s="68" t="s">
        <v>12</v>
      </c>
      <c r="E21" s="68"/>
      <c r="F21" s="68"/>
      <c r="G21" s="68"/>
      <c r="H21" s="68"/>
      <c r="I21" s="68"/>
      <c r="J21" s="68"/>
    </row>
    <row r="22" spans="3:11" ht="30">
      <c r="C22" s="9" t="s">
        <v>32</v>
      </c>
      <c r="D22" s="10" t="s">
        <v>14</v>
      </c>
      <c r="E22" s="11" t="s">
        <v>15</v>
      </c>
      <c r="F22" s="11" t="s">
        <v>16</v>
      </c>
      <c r="G22" s="27">
        <v>919299.62</v>
      </c>
      <c r="H22" s="27">
        <v>906982.74</v>
      </c>
      <c r="I22" s="27">
        <v>1019044.75</v>
      </c>
      <c r="J22" s="27">
        <v>1057670.67</v>
      </c>
      <c r="K22" s="12"/>
    </row>
    <row r="23" spans="3:10" ht="45">
      <c r="C23" s="9" t="s">
        <v>33</v>
      </c>
      <c r="D23" s="10" t="s">
        <v>18</v>
      </c>
      <c r="E23" s="11" t="s">
        <v>19</v>
      </c>
      <c r="F23" s="11" t="s">
        <v>16</v>
      </c>
      <c r="G23" s="27">
        <v>113.7</v>
      </c>
      <c r="H23" s="27">
        <v>242.92</v>
      </c>
      <c r="I23" s="27">
        <v>327.63</v>
      </c>
      <c r="J23" s="27">
        <v>715.56</v>
      </c>
    </row>
    <row r="24" spans="3:10" ht="15">
      <c r="C24" s="9" t="s">
        <v>34</v>
      </c>
      <c r="D24" s="13" t="s">
        <v>21</v>
      </c>
      <c r="E24" s="11" t="s">
        <v>22</v>
      </c>
      <c r="F24" s="11" t="s">
        <v>16</v>
      </c>
      <c r="G24" s="28">
        <v>1.65359</v>
      </c>
      <c r="H24" s="28">
        <v>2.55676</v>
      </c>
      <c r="I24" s="28">
        <v>2.79964</v>
      </c>
      <c r="J24" s="28">
        <v>3.50611</v>
      </c>
    </row>
    <row r="25" spans="3:10" ht="59.25" customHeight="1">
      <c r="C25" s="9" t="s">
        <v>35</v>
      </c>
      <c r="D25" s="14" t="s">
        <v>24</v>
      </c>
      <c r="E25" s="11" t="s">
        <v>25</v>
      </c>
      <c r="F25" s="27">
        <v>458107.5</v>
      </c>
      <c r="G25" s="27">
        <v>291916.23</v>
      </c>
      <c r="H25" s="27">
        <v>16467.48</v>
      </c>
      <c r="I25" s="27">
        <v>166588.82</v>
      </c>
      <c r="J25" s="27">
        <v>-16865.03</v>
      </c>
    </row>
    <row r="26" spans="3:10" ht="30">
      <c r="C26" s="9" t="s">
        <v>36</v>
      </c>
      <c r="D26" s="14" t="s">
        <v>27</v>
      </c>
      <c r="E26" s="11" t="s">
        <v>28</v>
      </c>
      <c r="F26" s="29">
        <v>587.31</v>
      </c>
      <c r="G26" s="29">
        <v>751.11</v>
      </c>
      <c r="H26" s="29">
        <v>1227.24</v>
      </c>
      <c r="I26" s="29">
        <v>578.6</v>
      </c>
      <c r="J26" s="29">
        <v>-187.33</v>
      </c>
    </row>
    <row r="27" spans="3:10" ht="6.75" customHeight="1">
      <c r="C27" s="15"/>
      <c r="D27" s="16"/>
      <c r="E27" s="49"/>
      <c r="F27" s="50"/>
      <c r="G27" s="50"/>
      <c r="H27" s="50"/>
      <c r="I27" s="50"/>
      <c r="J27" s="50"/>
    </row>
    <row r="28" spans="11:12" ht="108" customHeight="1">
      <c r="K28" s="55"/>
      <c r="L28" s="55"/>
    </row>
    <row r="29" ht="54.75" customHeight="1"/>
    <row r="34" ht="21" customHeight="1"/>
    <row r="35" ht="284.25" customHeight="1"/>
    <row r="37" ht="311.25" customHeight="1"/>
    <row r="38" ht="54" customHeight="1"/>
    <row r="39" ht="282.75" customHeight="1"/>
    <row r="41" ht="32.25" customHeight="1"/>
    <row r="42" ht="91.5" customHeight="1"/>
    <row r="44" ht="94.5" customHeight="1"/>
    <row r="46" ht="61.5" customHeight="1"/>
    <row r="48" ht="111" customHeight="1"/>
    <row r="50" ht="6.75" customHeight="1"/>
    <row r="51" ht="73.5" customHeight="1"/>
    <row r="53" ht="93.75" customHeight="1"/>
    <row r="54" ht="46.5" customHeight="1"/>
    <row r="59" ht="21.75" customHeight="1"/>
    <row r="60" ht="292.5" customHeight="1"/>
    <row r="61" ht="46.5" customHeight="1"/>
    <row r="62" ht="298.5" customHeight="1"/>
    <row r="64" ht="284.25" customHeight="1"/>
    <row r="67" ht="96" customHeight="1"/>
    <row r="69" ht="92.25" customHeight="1"/>
    <row r="71" ht="63" customHeight="1"/>
    <row r="73" ht="104.25" customHeight="1"/>
    <row r="75" ht="9.75" customHeight="1"/>
  </sheetData>
  <sheetProtection/>
  <mergeCells count="16">
    <mergeCell ref="A1:J1"/>
    <mergeCell ref="A2:J2"/>
    <mergeCell ref="D21:J21"/>
    <mergeCell ref="G3:J3"/>
    <mergeCell ref="C8:J8"/>
    <mergeCell ref="C10:C11"/>
    <mergeCell ref="D10:D11"/>
    <mergeCell ref="E10:E11"/>
    <mergeCell ref="G10:J10"/>
    <mergeCell ref="A4:J4"/>
    <mergeCell ref="D13:E13"/>
    <mergeCell ref="F13:J13"/>
    <mergeCell ref="D14:J14"/>
    <mergeCell ref="A6:J6"/>
    <mergeCell ref="D20:E20"/>
    <mergeCell ref="F20:J20"/>
  </mergeCells>
  <hyperlinks>
    <hyperlink ref="A6" r:id="rId1" display="http://e-mordovia.ru/"/>
  </hyperlinks>
  <printOptions/>
  <pageMargins left="1.1811023622047245" right="0.3937007874015748" top="0.3937007874015748" bottom="0.3937007874015748" header="0.31496062992125984" footer="0.31496062992125984"/>
  <pageSetup fitToHeight="0" horizontalDpi="600" verticalDpi="6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="90" zoomScaleNormal="90" zoomScalePageLayoutView="0" workbookViewId="0" topLeftCell="A1">
      <selection activeCell="C17" sqref="C17:G17"/>
    </sheetView>
  </sheetViews>
  <sheetFormatPr defaultColWidth="9.33203125" defaultRowHeight="12"/>
  <cols>
    <col min="1" max="1" width="6.83203125" style="22" customWidth="1"/>
    <col min="2" max="2" width="7.5" style="23" customWidth="1"/>
    <col min="3" max="3" width="44.83203125" style="23" customWidth="1"/>
    <col min="4" max="4" width="24.16015625" style="23" customWidth="1"/>
    <col min="5" max="5" width="24.66015625" style="23" customWidth="1"/>
    <col min="6" max="6" width="19.83203125" style="23" customWidth="1"/>
    <col min="7" max="7" width="26.5" style="23" customWidth="1"/>
    <col min="8" max="8" width="22.66015625" style="23" customWidth="1"/>
    <col min="9" max="9" width="19.16015625" style="23" customWidth="1"/>
    <col min="10" max="10" width="13.5" style="3" bestFit="1" customWidth="1"/>
    <col min="11" max="11" width="9.33203125" style="3" customWidth="1"/>
    <col min="12" max="12" width="12" style="3" bestFit="1" customWidth="1"/>
    <col min="13" max="14" width="11" style="3" bestFit="1" customWidth="1"/>
    <col min="15" max="15" width="13.33203125" style="3" bestFit="1" customWidth="1"/>
    <col min="16" max="17" width="11" style="3" bestFit="1" customWidth="1"/>
    <col min="18" max="16384" width="9.33203125" style="3" customWidth="1"/>
  </cols>
  <sheetData>
    <row r="1" spans="1:10" ht="109.5" customHeight="1">
      <c r="A1" s="79" t="s">
        <v>79</v>
      </c>
      <c r="B1" s="79"/>
      <c r="C1" s="79"/>
      <c r="D1" s="79"/>
      <c r="E1" s="79"/>
      <c r="F1" s="79"/>
      <c r="G1" s="79"/>
      <c r="H1" s="79"/>
      <c r="I1" s="79"/>
      <c r="J1" s="55"/>
    </row>
    <row r="2" spans="1:10" ht="15">
      <c r="A2" s="18"/>
      <c r="B2" s="19"/>
      <c r="C2" s="19"/>
      <c r="D2" s="19"/>
      <c r="E2" s="19"/>
      <c r="F2" s="19"/>
      <c r="G2" s="19"/>
      <c r="H2" s="19"/>
      <c r="I2" s="19"/>
      <c r="J2" s="24"/>
    </row>
    <row r="3" spans="1:10" ht="18.75" customHeight="1">
      <c r="A3" s="71" t="s">
        <v>0</v>
      </c>
      <c r="B3" s="71"/>
      <c r="C3" s="71" t="s">
        <v>37</v>
      </c>
      <c r="D3" s="71" t="s">
        <v>12</v>
      </c>
      <c r="E3" s="71"/>
      <c r="F3" s="71" t="s">
        <v>21</v>
      </c>
      <c r="G3" s="71" t="s">
        <v>12</v>
      </c>
      <c r="H3" s="71"/>
      <c r="I3" s="71" t="s">
        <v>21</v>
      </c>
      <c r="J3" s="24"/>
    </row>
    <row r="4" spans="1:9" ht="62.25" customHeight="1">
      <c r="A4" s="71"/>
      <c r="B4" s="71"/>
      <c r="C4" s="71"/>
      <c r="D4" s="30" t="s">
        <v>38</v>
      </c>
      <c r="E4" s="30" t="s">
        <v>39</v>
      </c>
      <c r="F4" s="71"/>
      <c r="G4" s="30" t="s">
        <v>38</v>
      </c>
      <c r="H4" s="30" t="s">
        <v>39</v>
      </c>
      <c r="I4" s="71"/>
    </row>
    <row r="5" spans="1:11" ht="33" customHeight="1">
      <c r="A5" s="71"/>
      <c r="B5" s="71"/>
      <c r="C5" s="71"/>
      <c r="D5" s="20" t="s">
        <v>40</v>
      </c>
      <c r="E5" s="20" t="s">
        <v>19</v>
      </c>
      <c r="F5" s="20" t="s">
        <v>22</v>
      </c>
      <c r="G5" s="20" t="s">
        <v>40</v>
      </c>
      <c r="H5" s="20" t="s">
        <v>19</v>
      </c>
      <c r="I5" s="20" t="s">
        <v>22</v>
      </c>
      <c r="K5" s="12"/>
    </row>
    <row r="6" spans="1:9" ht="15">
      <c r="A6" s="71"/>
      <c r="B6" s="71"/>
      <c r="C6" s="30"/>
      <c r="D6" s="80" t="s">
        <v>65</v>
      </c>
      <c r="E6" s="81"/>
      <c r="F6" s="81"/>
      <c r="G6" s="80" t="s">
        <v>66</v>
      </c>
      <c r="H6" s="81"/>
      <c r="I6" s="81"/>
    </row>
    <row r="7" spans="1:23" ht="45">
      <c r="A7" s="77">
        <v>1</v>
      </c>
      <c r="B7" s="78"/>
      <c r="C7" s="21" t="s">
        <v>80</v>
      </c>
      <c r="D7" s="43">
        <v>464288.97</v>
      </c>
      <c r="E7" s="43">
        <v>146.6</v>
      </c>
      <c r="F7" s="44">
        <v>1.10363</v>
      </c>
      <c r="G7" s="43">
        <v>590918.85</v>
      </c>
      <c r="H7" s="43">
        <v>148.39</v>
      </c>
      <c r="I7" s="44">
        <v>1.27644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60">
      <c r="A8" s="77">
        <v>2</v>
      </c>
      <c r="B8" s="78"/>
      <c r="C8" s="21" t="s">
        <v>81</v>
      </c>
      <c r="D8" s="43">
        <v>948151.82</v>
      </c>
      <c r="E8" s="43">
        <v>454.64</v>
      </c>
      <c r="F8" s="44">
        <v>1.87687</v>
      </c>
      <c r="G8" s="43">
        <v>841814.03</v>
      </c>
      <c r="H8" s="43">
        <v>467.24</v>
      </c>
      <c r="I8" s="44">
        <v>1.89223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45" customHeight="1">
      <c r="A9" s="77">
        <v>3</v>
      </c>
      <c r="B9" s="78"/>
      <c r="C9" s="21" t="s">
        <v>82</v>
      </c>
      <c r="D9" s="43">
        <v>254980.73</v>
      </c>
      <c r="E9" s="43">
        <v>234.77</v>
      </c>
      <c r="F9" s="44">
        <v>0.66519</v>
      </c>
      <c r="G9" s="43">
        <v>274449.77</v>
      </c>
      <c r="H9" s="43">
        <v>198.48</v>
      </c>
      <c r="I9" s="44">
        <v>0.62626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9" ht="44.25" customHeight="1">
      <c r="A10" s="77">
        <v>4</v>
      </c>
      <c r="B10" s="78"/>
      <c r="C10" s="21" t="s">
        <v>83</v>
      </c>
      <c r="D10" s="43">
        <v>548610.93</v>
      </c>
      <c r="E10" s="43">
        <v>405.89</v>
      </c>
      <c r="F10" s="44">
        <v>1.23338</v>
      </c>
      <c r="G10" s="43">
        <v>522228.79</v>
      </c>
      <c r="H10" s="43">
        <v>427.3</v>
      </c>
      <c r="I10" s="44">
        <v>1.2769</v>
      </c>
    </row>
    <row r="11" spans="1:9" ht="48" customHeight="1">
      <c r="A11" s="77">
        <v>5</v>
      </c>
      <c r="B11" s="78"/>
      <c r="C11" s="21" t="s">
        <v>84</v>
      </c>
      <c r="D11" s="43">
        <v>713382.13</v>
      </c>
      <c r="E11" s="43">
        <v>381.52</v>
      </c>
      <c r="F11" s="44">
        <v>1.4516</v>
      </c>
      <c r="G11" s="43">
        <v>659945.14</v>
      </c>
      <c r="H11" s="43">
        <v>399.32</v>
      </c>
      <c r="I11" s="44">
        <v>1.4812</v>
      </c>
    </row>
    <row r="12" spans="1:9" ht="39.75" customHeight="1">
      <c r="A12" s="77">
        <v>6</v>
      </c>
      <c r="B12" s="78"/>
      <c r="C12" s="21" t="s">
        <v>85</v>
      </c>
      <c r="D12" s="43">
        <v>1066963.3</v>
      </c>
      <c r="E12" s="43">
        <v>436.2</v>
      </c>
      <c r="F12" s="44">
        <v>1.89107</v>
      </c>
      <c r="G12" s="43">
        <v>1232534.19</v>
      </c>
      <c r="H12" s="43">
        <v>468.38</v>
      </c>
      <c r="I12" s="44">
        <v>1.95369</v>
      </c>
    </row>
    <row r="13" spans="1:9" ht="44.25" customHeight="1">
      <c r="A13" s="77">
        <v>7</v>
      </c>
      <c r="B13" s="78"/>
      <c r="C13" s="21" t="s">
        <v>86</v>
      </c>
      <c r="D13" s="43">
        <v>95552.6</v>
      </c>
      <c r="E13" s="43">
        <v>0</v>
      </c>
      <c r="F13" s="44">
        <v>0.25293</v>
      </c>
      <c r="G13" s="43">
        <v>194688.25</v>
      </c>
      <c r="H13" s="43">
        <v>0</v>
      </c>
      <c r="I13" s="44">
        <v>0.52977</v>
      </c>
    </row>
    <row r="14" spans="1:9" ht="30">
      <c r="A14" s="77">
        <v>8</v>
      </c>
      <c r="B14" s="78"/>
      <c r="C14" s="21" t="s">
        <v>87</v>
      </c>
      <c r="D14" s="60">
        <v>321453.55</v>
      </c>
      <c r="E14" s="60">
        <v>67.72</v>
      </c>
      <c r="F14" s="60">
        <v>0.6812</v>
      </c>
      <c r="G14" s="60">
        <v>335310.08</v>
      </c>
      <c r="H14" s="60">
        <v>70.11</v>
      </c>
      <c r="I14" s="60">
        <v>0.66517</v>
      </c>
    </row>
    <row r="15" spans="4:9" ht="15">
      <c r="D15" s="26"/>
      <c r="E15" s="26"/>
      <c r="F15" s="26"/>
      <c r="G15" s="26"/>
      <c r="H15" s="26"/>
      <c r="I15" s="26"/>
    </row>
    <row r="16" spans="4:9" ht="15">
      <c r="D16" s="26"/>
      <c r="E16" s="26"/>
      <c r="F16" s="26"/>
      <c r="G16" s="26"/>
      <c r="H16" s="26"/>
      <c r="I16" s="26"/>
    </row>
    <row r="17" spans="1:9" s="66" customFormat="1" ht="60" customHeight="1">
      <c r="A17" s="63"/>
      <c r="B17" s="64"/>
      <c r="C17" s="64"/>
      <c r="D17" s="65"/>
      <c r="E17" s="65"/>
      <c r="F17" s="65"/>
      <c r="G17" s="65"/>
      <c r="H17" s="65"/>
      <c r="I17" s="65"/>
    </row>
    <row r="18" spans="4:9" ht="15">
      <c r="D18" s="26"/>
      <c r="E18" s="26"/>
      <c r="F18" s="26"/>
      <c r="G18" s="26"/>
      <c r="H18" s="26"/>
      <c r="I18" s="26"/>
    </row>
    <row r="19" spans="4:9" ht="15">
      <c r="D19" s="26"/>
      <c r="E19" s="26"/>
      <c r="F19" s="26"/>
      <c r="G19" s="26"/>
      <c r="H19" s="26"/>
      <c r="I19" s="26"/>
    </row>
    <row r="20" spans="4:9" ht="15">
      <c r="D20" s="26"/>
      <c r="E20" s="26"/>
      <c r="F20" s="26"/>
      <c r="G20" s="26"/>
      <c r="H20" s="26"/>
      <c r="I20" s="26"/>
    </row>
    <row r="21" spans="4:9" ht="15">
      <c r="D21" s="26"/>
      <c r="E21" s="26"/>
      <c r="F21" s="26"/>
      <c r="G21" s="26"/>
      <c r="H21" s="26"/>
      <c r="I21" s="26"/>
    </row>
    <row r="22" spans="4:9" ht="15">
      <c r="D22" s="26"/>
      <c r="E22" s="26"/>
      <c r="F22" s="26"/>
      <c r="G22" s="26"/>
      <c r="H22" s="26"/>
      <c r="I22" s="26"/>
    </row>
    <row r="23" spans="4:9" ht="15">
      <c r="D23" s="26"/>
      <c r="E23" s="26"/>
      <c r="F23" s="26"/>
      <c r="G23" s="26"/>
      <c r="H23" s="26"/>
      <c r="I23" s="26"/>
    </row>
    <row r="24" spans="4:9" ht="15">
      <c r="D24" s="26"/>
      <c r="E24" s="26"/>
      <c r="F24" s="26"/>
      <c r="G24" s="26"/>
      <c r="H24" s="26"/>
      <c r="I24" s="26"/>
    </row>
    <row r="25" spans="4:9" ht="15">
      <c r="D25" s="26"/>
      <c r="E25" s="26"/>
      <c r="F25" s="26"/>
      <c r="G25" s="26"/>
      <c r="H25" s="26"/>
      <c r="I25" s="26"/>
    </row>
  </sheetData>
  <sheetProtection/>
  <mergeCells count="18">
    <mergeCell ref="D3:E3"/>
    <mergeCell ref="F3:F4"/>
    <mergeCell ref="G3:H3"/>
    <mergeCell ref="I3:I4"/>
    <mergeCell ref="A14:B14"/>
    <mergeCell ref="A1:I1"/>
    <mergeCell ref="A11:B11"/>
    <mergeCell ref="A12:B12"/>
    <mergeCell ref="A13:B13"/>
    <mergeCell ref="A7:B7"/>
    <mergeCell ref="A9:B9"/>
    <mergeCell ref="A6:B6"/>
    <mergeCell ref="D6:F6"/>
    <mergeCell ref="G6:I6"/>
    <mergeCell ref="A10:B10"/>
    <mergeCell ref="A8:B8"/>
    <mergeCell ref="A3:B5"/>
    <mergeCell ref="C3:C5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6"/>
  <sheetViews>
    <sheetView zoomScalePageLayoutView="0" workbookViewId="0" topLeftCell="A1">
      <selection activeCell="B16" sqref="B16:H16"/>
    </sheetView>
  </sheetViews>
  <sheetFormatPr defaultColWidth="10.33203125" defaultRowHeight="12"/>
  <cols>
    <col min="1" max="1" width="10.33203125" style="33" customWidth="1"/>
    <col min="2" max="2" width="10.33203125" style="31" customWidth="1"/>
    <col min="3" max="3" width="52.33203125" style="32" customWidth="1"/>
    <col min="4" max="4" width="18.66015625" style="31" customWidth="1"/>
    <col min="5" max="5" width="37" style="31" customWidth="1"/>
    <col min="6" max="6" width="12.33203125" style="33" customWidth="1"/>
    <col min="7" max="7" width="10.33203125" style="33" customWidth="1"/>
    <col min="8" max="8" width="18.33203125" style="33" bestFit="1" customWidth="1"/>
    <col min="9" max="9" width="20.83203125" style="33" customWidth="1"/>
    <col min="10" max="10" width="24.83203125" style="33" customWidth="1"/>
    <col min="11" max="11" width="25.33203125" style="33" customWidth="1"/>
    <col min="12" max="16384" width="10.33203125" style="33" customWidth="1"/>
  </cols>
  <sheetData>
    <row r="1" spans="2:6" ht="18.75">
      <c r="B1" s="82"/>
      <c r="C1" s="82"/>
      <c r="D1" s="82"/>
      <c r="E1" s="82"/>
      <c r="F1" s="82"/>
    </row>
    <row r="2" spans="2:6" ht="18.75">
      <c r="B2" s="83" t="s">
        <v>41</v>
      </c>
      <c r="C2" s="83"/>
      <c r="D2" s="83"/>
      <c r="E2" s="83"/>
      <c r="F2" s="83"/>
    </row>
    <row r="3" spans="2:6" ht="18.75">
      <c r="B3" s="83"/>
      <c r="C3" s="83"/>
      <c r="D3" s="83"/>
      <c r="E3" s="83"/>
      <c r="F3" s="83"/>
    </row>
    <row r="4" spans="2:6" ht="19.5" thickBot="1">
      <c r="B4" s="86"/>
      <c r="C4" s="86"/>
      <c r="D4" s="86"/>
      <c r="E4" s="86"/>
      <c r="F4" s="86"/>
    </row>
    <row r="5" spans="2:6" ht="33" customHeight="1">
      <c r="B5" s="87" t="s">
        <v>42</v>
      </c>
      <c r="C5" s="90" t="s">
        <v>43</v>
      </c>
      <c r="D5" s="93" t="s">
        <v>44</v>
      </c>
      <c r="E5" s="96" t="s">
        <v>45</v>
      </c>
      <c r="F5" s="97"/>
    </row>
    <row r="6" spans="2:6" ht="27" customHeight="1">
      <c r="B6" s="88"/>
      <c r="C6" s="91"/>
      <c r="D6" s="94"/>
      <c r="E6" s="98" t="s">
        <v>25</v>
      </c>
      <c r="F6" s="99"/>
    </row>
    <row r="7" spans="2:8" ht="33.75" customHeight="1" thickBot="1">
      <c r="B7" s="89"/>
      <c r="C7" s="92"/>
      <c r="D7" s="95"/>
      <c r="E7" s="100"/>
      <c r="F7" s="101"/>
      <c r="G7" s="34"/>
      <c r="H7" s="34"/>
    </row>
    <row r="8" spans="2:8" ht="19.5" thickBot="1">
      <c r="B8" s="35">
        <v>1</v>
      </c>
      <c r="C8" s="36">
        <v>2</v>
      </c>
      <c r="D8" s="37">
        <v>3</v>
      </c>
      <c r="E8" s="84">
        <v>4</v>
      </c>
      <c r="F8" s="85"/>
      <c r="G8" s="34"/>
      <c r="H8" s="34"/>
    </row>
    <row r="9" spans="2:10" ht="18.75">
      <c r="B9" s="103">
        <v>1</v>
      </c>
      <c r="C9" s="107" t="s">
        <v>46</v>
      </c>
      <c r="D9" s="38">
        <v>2015</v>
      </c>
      <c r="E9" s="111">
        <f>'[1]Табл.1'!D28</f>
        <v>94435.31062654528</v>
      </c>
      <c r="F9" s="112"/>
      <c r="J9" s="39"/>
    </row>
    <row r="10" spans="2:10" ht="18.75">
      <c r="B10" s="104"/>
      <c r="C10" s="108"/>
      <c r="D10" s="40">
        <v>2016</v>
      </c>
      <c r="E10" s="113">
        <v>111507.57</v>
      </c>
      <c r="F10" s="114"/>
      <c r="J10" s="39"/>
    </row>
    <row r="11" spans="2:10" ht="18.75">
      <c r="B11" s="104"/>
      <c r="C11" s="108"/>
      <c r="D11" s="40">
        <v>2017</v>
      </c>
      <c r="E11" s="113">
        <v>97551.09</v>
      </c>
      <c r="F11" s="114"/>
      <c r="J11" s="39"/>
    </row>
    <row r="12" spans="2:10" ht="18.75">
      <c r="B12" s="105"/>
      <c r="C12" s="109"/>
      <c r="D12" s="41">
        <v>2018</v>
      </c>
      <c r="E12" s="115">
        <v>101090.27</v>
      </c>
      <c r="F12" s="116"/>
      <c r="J12" s="39"/>
    </row>
    <row r="13" spans="2:10" ht="19.5" thickBot="1">
      <c r="B13" s="106"/>
      <c r="C13" s="110"/>
      <c r="D13" s="42">
        <v>2019</v>
      </c>
      <c r="E13" s="117">
        <v>104760.31</v>
      </c>
      <c r="F13" s="118"/>
      <c r="J13" s="39"/>
    </row>
    <row r="16" spans="2:8" ht="55.5" customHeight="1">
      <c r="B16" s="102" t="s">
        <v>47</v>
      </c>
      <c r="C16" s="102"/>
      <c r="D16" s="102"/>
      <c r="E16" s="102"/>
      <c r="F16" s="102"/>
      <c r="G16" s="102"/>
      <c r="H16" s="102"/>
    </row>
  </sheetData>
  <sheetProtection/>
  <mergeCells count="17">
    <mergeCell ref="B16:H16"/>
    <mergeCell ref="B9:B13"/>
    <mergeCell ref="C9:C13"/>
    <mergeCell ref="E9:F9"/>
    <mergeCell ref="E10:F10"/>
    <mergeCell ref="E11:F11"/>
    <mergeCell ref="E12:F12"/>
    <mergeCell ref="E13:F13"/>
    <mergeCell ref="B1:F1"/>
    <mergeCell ref="B2:F3"/>
    <mergeCell ref="E8:F8"/>
    <mergeCell ref="B4:F4"/>
    <mergeCell ref="B5:B7"/>
    <mergeCell ref="C5:C7"/>
    <mergeCell ref="D5:D7"/>
    <mergeCell ref="E5:F5"/>
    <mergeCell ref="E6:F7"/>
  </mergeCells>
  <printOptions/>
  <pageMargins left="0.7" right="0.7" top="0.75" bottom="0.75" header="0.3" footer="0.3"/>
  <pageSetup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70" zoomScaleNormal="70" zoomScalePageLayoutView="0" workbookViewId="0" topLeftCell="A1">
      <selection activeCell="B37" sqref="B37:G37"/>
    </sheetView>
  </sheetViews>
  <sheetFormatPr defaultColWidth="9.33203125" defaultRowHeight="12"/>
  <cols>
    <col min="2" max="2" width="100.33203125" style="0" customWidth="1"/>
    <col min="3" max="3" width="12.5" style="0" customWidth="1"/>
    <col min="7" max="7" width="9.33203125" style="0" customWidth="1"/>
  </cols>
  <sheetData>
    <row r="1" spans="1:8" ht="116.25" customHeight="1">
      <c r="A1" s="75" t="s">
        <v>74</v>
      </c>
      <c r="B1" s="134"/>
      <c r="C1" s="134"/>
      <c r="D1" s="134"/>
      <c r="E1" s="134"/>
      <c r="F1" s="134"/>
      <c r="G1" s="134"/>
      <c r="H1" s="59"/>
    </row>
    <row r="2" spans="1:8" ht="50.25" customHeight="1">
      <c r="A2" s="132" t="s">
        <v>75</v>
      </c>
      <c r="B2" s="133"/>
      <c r="C2" s="133"/>
      <c r="D2" s="133"/>
      <c r="E2" s="133"/>
      <c r="F2" s="133"/>
      <c r="G2" s="133"/>
      <c r="H2" s="51"/>
    </row>
    <row r="3" spans="1:8" ht="15">
      <c r="A3" s="6"/>
      <c r="B3" s="6"/>
      <c r="C3" s="6"/>
      <c r="D3" s="6"/>
      <c r="E3" s="6"/>
      <c r="F3" s="6"/>
      <c r="G3" s="6"/>
      <c r="H3" s="6"/>
    </row>
    <row r="4" spans="1:8" ht="15">
      <c r="A4" s="71" t="s">
        <v>0</v>
      </c>
      <c r="B4" s="71" t="s">
        <v>67</v>
      </c>
      <c r="C4" s="71" t="s">
        <v>76</v>
      </c>
      <c r="D4" s="129" t="s">
        <v>3</v>
      </c>
      <c r="E4" s="130"/>
      <c r="F4" s="130"/>
      <c r="G4" s="131"/>
      <c r="H4" s="6"/>
    </row>
    <row r="5" spans="1:8" ht="15">
      <c r="A5" s="128"/>
      <c r="B5" s="128"/>
      <c r="C5" s="128"/>
      <c r="D5" s="8" t="s">
        <v>5</v>
      </c>
      <c r="E5" s="8" t="s">
        <v>6</v>
      </c>
      <c r="F5" s="8" t="s">
        <v>7</v>
      </c>
      <c r="G5" s="8" t="s">
        <v>8</v>
      </c>
      <c r="H5" s="6"/>
    </row>
    <row r="6" spans="1:8" ht="15">
      <c r="A6" s="45">
        <v>1</v>
      </c>
      <c r="B6" s="45">
        <v>2</v>
      </c>
      <c r="C6" s="45">
        <v>3</v>
      </c>
      <c r="D6" s="56">
        <v>4</v>
      </c>
      <c r="E6" s="56">
        <v>5</v>
      </c>
      <c r="F6" s="56">
        <v>6</v>
      </c>
      <c r="G6" s="56">
        <v>7</v>
      </c>
      <c r="H6" s="6"/>
    </row>
    <row r="7" spans="1:8" ht="26.25" customHeight="1">
      <c r="A7" s="45">
        <v>1</v>
      </c>
      <c r="B7" s="123" t="s">
        <v>48</v>
      </c>
      <c r="C7" s="124"/>
      <c r="D7" s="124"/>
      <c r="E7" s="124"/>
      <c r="F7" s="125"/>
      <c r="G7" s="125"/>
      <c r="H7" s="6"/>
    </row>
    <row r="8" spans="1:8" ht="230.25" customHeight="1">
      <c r="A8" s="120" t="s">
        <v>11</v>
      </c>
      <c r="B8" s="121" t="s">
        <v>49</v>
      </c>
      <c r="C8" s="121"/>
      <c r="D8" s="121"/>
      <c r="E8" s="121"/>
      <c r="F8" s="122"/>
      <c r="G8" s="122"/>
      <c r="H8" s="6"/>
    </row>
    <row r="9" spans="1:8" ht="39" customHeight="1">
      <c r="A9" s="120"/>
      <c r="B9" s="46" t="s">
        <v>50</v>
      </c>
      <c r="C9" s="48" t="s">
        <v>51</v>
      </c>
      <c r="D9" s="61">
        <v>1.16106</v>
      </c>
      <c r="E9" s="61">
        <v>1.16106</v>
      </c>
      <c r="F9" s="61">
        <v>1.16106</v>
      </c>
      <c r="G9" s="61">
        <v>1.16106</v>
      </c>
      <c r="H9" s="6"/>
    </row>
    <row r="10" spans="1:8" ht="244.5" customHeight="1">
      <c r="A10" s="120" t="s">
        <v>20</v>
      </c>
      <c r="B10" s="121" t="s">
        <v>52</v>
      </c>
      <c r="C10" s="121"/>
      <c r="D10" s="121"/>
      <c r="E10" s="121"/>
      <c r="F10" s="122"/>
      <c r="G10" s="122"/>
      <c r="H10" s="6"/>
    </row>
    <row r="11" spans="1:8" ht="15">
      <c r="A11" s="120"/>
      <c r="B11" s="46" t="s">
        <v>50</v>
      </c>
      <c r="C11" s="48" t="s">
        <v>51</v>
      </c>
      <c r="D11" s="61">
        <v>0.39111</v>
      </c>
      <c r="E11" s="61">
        <v>0.39111</v>
      </c>
      <c r="F11" s="61">
        <v>0.39111</v>
      </c>
      <c r="G11" s="61">
        <v>0.39111</v>
      </c>
      <c r="H11" s="6"/>
    </row>
    <row r="12" spans="1:8" ht="223.5" customHeight="1">
      <c r="A12" s="120" t="s">
        <v>23</v>
      </c>
      <c r="B12" s="121" t="s">
        <v>53</v>
      </c>
      <c r="C12" s="121"/>
      <c r="D12" s="121"/>
      <c r="E12" s="121"/>
      <c r="F12" s="122"/>
      <c r="G12" s="122"/>
      <c r="H12" s="6"/>
    </row>
    <row r="13" spans="1:8" ht="42.75" customHeight="1">
      <c r="A13" s="120"/>
      <c r="B13" s="57" t="s">
        <v>50</v>
      </c>
      <c r="C13" s="58" t="s">
        <v>51</v>
      </c>
      <c r="D13" s="62">
        <f>D11</f>
        <v>0.39111</v>
      </c>
      <c r="E13" s="62">
        <f>E11</f>
        <v>0.39111</v>
      </c>
      <c r="F13" s="62">
        <f>F11</f>
        <v>0.39111</v>
      </c>
      <c r="G13" s="62">
        <f>G11</f>
        <v>0.39111</v>
      </c>
      <c r="H13" s="6"/>
    </row>
    <row r="14" spans="1:8" ht="18.75" customHeight="1">
      <c r="A14" s="47" t="s">
        <v>26</v>
      </c>
      <c r="B14" s="126" t="s">
        <v>54</v>
      </c>
      <c r="C14" s="126"/>
      <c r="D14" s="126"/>
      <c r="E14" s="126"/>
      <c r="F14" s="127"/>
      <c r="G14" s="127"/>
      <c r="H14" s="6"/>
    </row>
    <row r="15" spans="1:8" ht="71.25" customHeight="1">
      <c r="A15" s="120" t="s">
        <v>55</v>
      </c>
      <c r="B15" s="121" t="s">
        <v>56</v>
      </c>
      <c r="C15" s="121"/>
      <c r="D15" s="121"/>
      <c r="E15" s="121"/>
      <c r="F15" s="122"/>
      <c r="G15" s="122"/>
      <c r="H15" s="6"/>
    </row>
    <row r="16" spans="1:8" ht="36" customHeight="1">
      <c r="A16" s="120"/>
      <c r="B16" s="46" t="s">
        <v>50</v>
      </c>
      <c r="C16" s="52" t="s">
        <v>51</v>
      </c>
      <c r="D16" s="61">
        <f>D9</f>
        <v>1.16106</v>
      </c>
      <c r="E16" s="61">
        <f>E9</f>
        <v>1.16106</v>
      </c>
      <c r="F16" s="61">
        <f>F9</f>
        <v>1.16106</v>
      </c>
      <c r="G16" s="61">
        <f>G9</f>
        <v>1.16106</v>
      </c>
      <c r="H16" s="6"/>
    </row>
    <row r="17" spans="1:8" ht="62.25" customHeight="1">
      <c r="A17" s="120" t="s">
        <v>57</v>
      </c>
      <c r="B17" s="121" t="s">
        <v>58</v>
      </c>
      <c r="C17" s="121"/>
      <c r="D17" s="121"/>
      <c r="E17" s="121"/>
      <c r="F17" s="122"/>
      <c r="G17" s="122"/>
      <c r="H17" s="6"/>
    </row>
    <row r="18" spans="1:8" ht="34.5" customHeight="1">
      <c r="A18" s="120"/>
      <c r="B18" s="46" t="s">
        <v>50</v>
      </c>
      <c r="C18" s="52" t="s">
        <v>51</v>
      </c>
      <c r="D18" s="61">
        <f>D16</f>
        <v>1.16106</v>
      </c>
      <c r="E18" s="61">
        <f>E16</f>
        <v>1.16106</v>
      </c>
      <c r="F18" s="61">
        <f>F16</f>
        <v>1.16106</v>
      </c>
      <c r="G18" s="61">
        <f>G16</f>
        <v>1.16106</v>
      </c>
      <c r="H18" s="6"/>
    </row>
    <row r="19" spans="1:8" ht="46.5" customHeight="1">
      <c r="A19" s="120" t="s">
        <v>59</v>
      </c>
      <c r="B19" s="121" t="s">
        <v>60</v>
      </c>
      <c r="C19" s="121"/>
      <c r="D19" s="121"/>
      <c r="E19" s="121"/>
      <c r="F19" s="122"/>
      <c r="G19" s="122"/>
      <c r="H19" s="6"/>
    </row>
    <row r="20" spans="1:8" ht="33.75" customHeight="1">
      <c r="A20" s="120"/>
      <c r="B20" s="46" t="s">
        <v>50</v>
      </c>
      <c r="C20" s="52" t="s">
        <v>51</v>
      </c>
      <c r="D20" s="61">
        <f>D18</f>
        <v>1.16106</v>
      </c>
      <c r="E20" s="61">
        <f>E18</f>
        <v>1.16106</v>
      </c>
      <c r="F20" s="61">
        <f>F18</f>
        <v>1.16106</v>
      </c>
      <c r="G20" s="61">
        <f>G18</f>
        <v>1.16106</v>
      </c>
      <c r="H20" s="6"/>
    </row>
    <row r="21" spans="1:8" ht="94.5" customHeight="1">
      <c r="A21" s="120" t="s">
        <v>61</v>
      </c>
      <c r="B21" s="121" t="s">
        <v>62</v>
      </c>
      <c r="C21" s="121"/>
      <c r="D21" s="121"/>
      <c r="E21" s="121"/>
      <c r="F21" s="122"/>
      <c r="G21" s="122"/>
      <c r="H21" s="6"/>
    </row>
    <row r="22" spans="1:8" ht="36.75" customHeight="1">
      <c r="A22" s="120"/>
      <c r="B22" s="46" t="s">
        <v>50</v>
      </c>
      <c r="C22" s="52" t="s">
        <v>51</v>
      </c>
      <c r="D22" s="61">
        <f>D20</f>
        <v>1.16106</v>
      </c>
      <c r="E22" s="61">
        <f>E20</f>
        <v>1.16106</v>
      </c>
      <c r="F22" s="61">
        <f>F20</f>
        <v>1.16106</v>
      </c>
      <c r="G22" s="61">
        <f>G20</f>
        <v>1.16106</v>
      </c>
      <c r="H22" s="6"/>
    </row>
    <row r="23" spans="1:8" ht="15">
      <c r="A23" s="6"/>
      <c r="B23" s="6"/>
      <c r="C23" s="6"/>
      <c r="D23" s="6"/>
      <c r="E23" s="6"/>
      <c r="F23" s="6"/>
      <c r="G23" s="6"/>
      <c r="H23" s="6"/>
    </row>
    <row r="24" spans="1:8" ht="61.5" customHeight="1">
      <c r="A24" s="119" t="s">
        <v>64</v>
      </c>
      <c r="B24" s="119"/>
      <c r="C24" s="119"/>
      <c r="D24" s="119"/>
      <c r="E24" s="119"/>
      <c r="F24" s="119"/>
      <c r="G24" s="119"/>
      <c r="H24" s="6"/>
    </row>
    <row r="25" spans="1:8" ht="15">
      <c r="A25" s="15"/>
      <c r="B25" s="16"/>
      <c r="C25" s="49"/>
      <c r="D25" s="50"/>
      <c r="E25" s="50"/>
      <c r="F25" s="50"/>
      <c r="G25" s="50"/>
      <c r="H25" s="50"/>
    </row>
    <row r="26" spans="1:8" ht="99.75" customHeight="1">
      <c r="A26" s="75" t="s">
        <v>77</v>
      </c>
      <c r="B26" s="134"/>
      <c r="C26" s="134"/>
      <c r="D26" s="134"/>
      <c r="E26" s="134"/>
      <c r="F26" s="134"/>
      <c r="G26" s="134"/>
      <c r="H26" s="59"/>
    </row>
    <row r="27" spans="1:8" ht="59.25" customHeight="1">
      <c r="A27" s="132" t="s">
        <v>78</v>
      </c>
      <c r="B27" s="133"/>
      <c r="C27" s="133"/>
      <c r="D27" s="133"/>
      <c r="E27" s="133"/>
      <c r="F27" s="133"/>
      <c r="G27" s="133"/>
      <c r="H27" s="51"/>
    </row>
    <row r="28" spans="1:8" ht="15">
      <c r="A28" s="6"/>
      <c r="B28" s="6"/>
      <c r="C28" s="6"/>
      <c r="D28" s="6"/>
      <c r="E28" s="6"/>
      <c r="F28" s="6"/>
      <c r="G28" s="6"/>
      <c r="H28" s="6"/>
    </row>
    <row r="29" spans="1:8" ht="15">
      <c r="A29" s="71" t="s">
        <v>0</v>
      </c>
      <c r="B29" s="71" t="s">
        <v>67</v>
      </c>
      <c r="C29" s="71" t="s">
        <v>76</v>
      </c>
      <c r="D29" s="129" t="s">
        <v>3</v>
      </c>
      <c r="E29" s="130"/>
      <c r="F29" s="130"/>
      <c r="G29" s="131"/>
      <c r="H29" s="6"/>
    </row>
    <row r="30" spans="1:8" ht="15">
      <c r="A30" s="128"/>
      <c r="B30" s="128"/>
      <c r="C30" s="128"/>
      <c r="D30" s="8" t="s">
        <v>5</v>
      </c>
      <c r="E30" s="8" t="s">
        <v>6</v>
      </c>
      <c r="F30" s="8" t="s">
        <v>7</v>
      </c>
      <c r="G30" s="8" t="s">
        <v>8</v>
      </c>
      <c r="H30" s="6"/>
    </row>
    <row r="31" spans="1:8" ht="15">
      <c r="A31" s="45">
        <v>1</v>
      </c>
      <c r="B31" s="45">
        <v>2</v>
      </c>
      <c r="C31" s="45">
        <v>3</v>
      </c>
      <c r="D31" s="56">
        <v>4</v>
      </c>
      <c r="E31" s="56">
        <v>5</v>
      </c>
      <c r="F31" s="56">
        <v>6</v>
      </c>
      <c r="G31" s="56">
        <v>7</v>
      </c>
      <c r="H31" s="6"/>
    </row>
    <row r="32" spans="1:8" ht="31.5" customHeight="1">
      <c r="A32" s="45">
        <v>1</v>
      </c>
      <c r="B32" s="123" t="s">
        <v>48</v>
      </c>
      <c r="C32" s="124"/>
      <c r="D32" s="124"/>
      <c r="E32" s="124"/>
      <c r="F32" s="125"/>
      <c r="G32" s="125"/>
      <c r="H32" s="6"/>
    </row>
    <row r="33" spans="1:8" ht="225" customHeight="1">
      <c r="A33" s="120" t="s">
        <v>11</v>
      </c>
      <c r="B33" s="121" t="s">
        <v>49</v>
      </c>
      <c r="C33" s="121"/>
      <c r="D33" s="121"/>
      <c r="E33" s="121"/>
      <c r="F33" s="122"/>
      <c r="G33" s="122"/>
      <c r="H33" s="6"/>
    </row>
    <row r="34" spans="1:8" ht="30">
      <c r="A34" s="120"/>
      <c r="B34" s="46" t="s">
        <v>50</v>
      </c>
      <c r="C34" s="52" t="s">
        <v>51</v>
      </c>
      <c r="D34" s="61">
        <v>1.16106</v>
      </c>
      <c r="E34" s="61">
        <v>1.16106</v>
      </c>
      <c r="F34" s="61">
        <v>1.16106</v>
      </c>
      <c r="G34" s="61">
        <v>1.16106</v>
      </c>
      <c r="H34" s="6"/>
    </row>
    <row r="35" spans="1:8" ht="249" customHeight="1">
      <c r="A35" s="120" t="s">
        <v>20</v>
      </c>
      <c r="B35" s="121" t="s">
        <v>52</v>
      </c>
      <c r="C35" s="121"/>
      <c r="D35" s="121"/>
      <c r="E35" s="121"/>
      <c r="F35" s="122"/>
      <c r="G35" s="122"/>
      <c r="H35" s="6"/>
    </row>
    <row r="36" spans="1:8" ht="30">
      <c r="A36" s="120"/>
      <c r="B36" s="46" t="s">
        <v>50</v>
      </c>
      <c r="C36" s="52" t="s">
        <v>51</v>
      </c>
      <c r="D36" s="61">
        <v>0.39111</v>
      </c>
      <c r="E36" s="61">
        <v>0.39111</v>
      </c>
      <c r="F36" s="61">
        <v>0.39111</v>
      </c>
      <c r="G36" s="61">
        <v>0.39111</v>
      </c>
      <c r="H36" s="6"/>
    </row>
    <row r="37" spans="1:8" ht="234.75" customHeight="1">
      <c r="A37" s="120" t="s">
        <v>23</v>
      </c>
      <c r="B37" s="121" t="s">
        <v>53</v>
      </c>
      <c r="C37" s="121"/>
      <c r="D37" s="121"/>
      <c r="E37" s="121"/>
      <c r="F37" s="122"/>
      <c r="G37" s="122"/>
      <c r="H37" s="6"/>
    </row>
    <row r="38" spans="1:8" ht="30">
      <c r="A38" s="120"/>
      <c r="B38" s="57" t="s">
        <v>50</v>
      </c>
      <c r="C38" s="58" t="s">
        <v>51</v>
      </c>
      <c r="D38" s="62">
        <f>D36</f>
        <v>0.39111</v>
      </c>
      <c r="E38" s="62">
        <f>E36</f>
        <v>0.39111</v>
      </c>
      <c r="F38" s="62">
        <f>F36</f>
        <v>0.39111</v>
      </c>
      <c r="G38" s="62">
        <f>G36</f>
        <v>0.39111</v>
      </c>
      <c r="H38" s="6"/>
    </row>
    <row r="39" spans="1:8" ht="18" customHeight="1">
      <c r="A39" s="47" t="s">
        <v>26</v>
      </c>
      <c r="B39" s="126" t="s">
        <v>54</v>
      </c>
      <c r="C39" s="126"/>
      <c r="D39" s="126"/>
      <c r="E39" s="126"/>
      <c r="F39" s="127"/>
      <c r="G39" s="127"/>
      <c r="H39" s="6"/>
    </row>
    <row r="40" spans="1:8" ht="78" customHeight="1">
      <c r="A40" s="120" t="s">
        <v>55</v>
      </c>
      <c r="B40" s="121" t="s">
        <v>56</v>
      </c>
      <c r="C40" s="121"/>
      <c r="D40" s="121"/>
      <c r="E40" s="121"/>
      <c r="F40" s="122"/>
      <c r="G40" s="122"/>
      <c r="H40" s="6"/>
    </row>
    <row r="41" spans="1:8" ht="30">
      <c r="A41" s="120"/>
      <c r="B41" s="46" t="s">
        <v>50</v>
      </c>
      <c r="C41" s="52" t="s">
        <v>51</v>
      </c>
      <c r="D41" s="61">
        <f>D34</f>
        <v>1.16106</v>
      </c>
      <c r="E41" s="61">
        <f>E34</f>
        <v>1.16106</v>
      </c>
      <c r="F41" s="61">
        <f>F34</f>
        <v>1.16106</v>
      </c>
      <c r="G41" s="61">
        <f>G34</f>
        <v>1.16106</v>
      </c>
      <c r="H41" s="6"/>
    </row>
    <row r="42" spans="1:8" ht="66" customHeight="1">
      <c r="A42" s="120" t="s">
        <v>57</v>
      </c>
      <c r="B42" s="121" t="s">
        <v>58</v>
      </c>
      <c r="C42" s="121"/>
      <c r="D42" s="121"/>
      <c r="E42" s="121"/>
      <c r="F42" s="122"/>
      <c r="G42" s="122"/>
      <c r="H42" s="6"/>
    </row>
    <row r="43" spans="1:8" ht="30">
      <c r="A43" s="120"/>
      <c r="B43" s="46" t="s">
        <v>50</v>
      </c>
      <c r="C43" s="52" t="s">
        <v>51</v>
      </c>
      <c r="D43" s="61">
        <f>D41</f>
        <v>1.16106</v>
      </c>
      <c r="E43" s="61">
        <f>E41</f>
        <v>1.16106</v>
      </c>
      <c r="F43" s="61">
        <f>F41</f>
        <v>1.16106</v>
      </c>
      <c r="G43" s="61">
        <f>G41</f>
        <v>1.16106</v>
      </c>
      <c r="H43" s="6"/>
    </row>
    <row r="44" spans="1:8" ht="45" customHeight="1">
      <c r="A44" s="120" t="s">
        <v>59</v>
      </c>
      <c r="B44" s="121" t="s">
        <v>60</v>
      </c>
      <c r="C44" s="121"/>
      <c r="D44" s="121"/>
      <c r="E44" s="121"/>
      <c r="F44" s="122"/>
      <c r="G44" s="122"/>
      <c r="H44" s="6"/>
    </row>
    <row r="45" spans="1:8" ht="30">
      <c r="A45" s="120"/>
      <c r="B45" s="46" t="s">
        <v>50</v>
      </c>
      <c r="C45" s="52" t="s">
        <v>51</v>
      </c>
      <c r="D45" s="61">
        <f>D43</f>
        <v>1.16106</v>
      </c>
      <c r="E45" s="61">
        <f>E43</f>
        <v>1.16106</v>
      </c>
      <c r="F45" s="61">
        <f>F43</f>
        <v>1.16106</v>
      </c>
      <c r="G45" s="61">
        <f>G43</f>
        <v>1.16106</v>
      </c>
      <c r="H45" s="6"/>
    </row>
    <row r="46" spans="1:8" ht="92.25" customHeight="1">
      <c r="A46" s="120" t="s">
        <v>61</v>
      </c>
      <c r="B46" s="121" t="s">
        <v>62</v>
      </c>
      <c r="C46" s="121"/>
      <c r="D46" s="121"/>
      <c r="E46" s="121"/>
      <c r="F46" s="122"/>
      <c r="G46" s="122"/>
      <c r="H46" s="6"/>
    </row>
    <row r="47" spans="1:8" ht="30">
      <c r="A47" s="120"/>
      <c r="B47" s="46" t="s">
        <v>50</v>
      </c>
      <c r="C47" s="52" t="s">
        <v>51</v>
      </c>
      <c r="D47" s="61">
        <f>D45</f>
        <v>1.16106</v>
      </c>
      <c r="E47" s="61">
        <f>E45</f>
        <v>1.16106</v>
      </c>
      <c r="F47" s="61">
        <f>F45</f>
        <v>1.16106</v>
      </c>
      <c r="G47" s="61">
        <f>G45</f>
        <v>1.16106</v>
      </c>
      <c r="H47" s="6"/>
    </row>
    <row r="48" spans="1:8" ht="15">
      <c r="A48" s="6"/>
      <c r="B48" s="6"/>
      <c r="C48" s="6"/>
      <c r="D48" s="6"/>
      <c r="E48" s="6"/>
      <c r="F48" s="6"/>
      <c r="G48" s="6"/>
      <c r="H48" s="6"/>
    </row>
    <row r="49" spans="1:8" ht="60.75" customHeight="1">
      <c r="A49" s="119" t="s">
        <v>64</v>
      </c>
      <c r="B49" s="119"/>
      <c r="C49" s="119"/>
      <c r="D49" s="119"/>
      <c r="E49" s="119"/>
      <c r="F49" s="119"/>
      <c r="G49" s="119"/>
      <c r="H49" s="6"/>
    </row>
  </sheetData>
  <sheetProtection/>
  <mergeCells count="46">
    <mergeCell ref="A1:G1"/>
    <mergeCell ref="A2:G2"/>
    <mergeCell ref="A26:G26"/>
    <mergeCell ref="B15:G15"/>
    <mergeCell ref="B17:G17"/>
    <mergeCell ref="B19:G19"/>
    <mergeCell ref="B21:G21"/>
    <mergeCell ref="A21:A22"/>
    <mergeCell ref="A8:A9"/>
    <mergeCell ref="A10:A11"/>
    <mergeCell ref="A12:A13"/>
    <mergeCell ref="A15:A16"/>
    <mergeCell ref="A24:G24"/>
    <mergeCell ref="C4:C5"/>
    <mergeCell ref="B4:B5"/>
    <mergeCell ref="A4:A5"/>
    <mergeCell ref="D4:G4"/>
    <mergeCell ref="B7:G7"/>
    <mergeCell ref="B8:G8"/>
    <mergeCell ref="B10:G10"/>
    <mergeCell ref="B12:G12"/>
    <mergeCell ref="B14:G14"/>
    <mergeCell ref="A29:A30"/>
    <mergeCell ref="B29:B30"/>
    <mergeCell ref="C29:C30"/>
    <mergeCell ref="D29:G29"/>
    <mergeCell ref="A27:G27"/>
    <mergeCell ref="A17:A18"/>
    <mergeCell ref="A19:A20"/>
    <mergeCell ref="A37:A38"/>
    <mergeCell ref="B37:G37"/>
    <mergeCell ref="B39:G39"/>
    <mergeCell ref="A40:A41"/>
    <mergeCell ref="B40:G40"/>
    <mergeCell ref="B32:G32"/>
    <mergeCell ref="A33:A34"/>
    <mergeCell ref="B33:G33"/>
    <mergeCell ref="A35:A36"/>
    <mergeCell ref="B35:G35"/>
    <mergeCell ref="A49:G49"/>
    <mergeCell ref="A42:A43"/>
    <mergeCell ref="B42:G42"/>
    <mergeCell ref="A44:A45"/>
    <mergeCell ref="B44:G44"/>
    <mergeCell ref="A46:A47"/>
    <mergeCell ref="B46:G46"/>
  </mergeCells>
  <hyperlinks>
    <hyperlink ref="A1" r:id="rId1" display="http://e-mordovia.ru/"/>
    <hyperlink ref="A26" r:id="rId2" display="http://e-mordovia.ru/"/>
  </hyperlink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2017-01-19T12:45:42Z</cp:lastPrinted>
  <dcterms:created xsi:type="dcterms:W3CDTF">2015-07-08T08:41:33Z</dcterms:created>
  <dcterms:modified xsi:type="dcterms:W3CDTF">2017-01-20T06:27:20Z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