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35" yWindow="60" windowWidth="13245" windowHeight="12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<sst xmlns="http://schemas.openxmlformats.org/spreadsheetml/2006/main" count="25" uniqueCount="20">
  <si>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</si>
  <si>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</si>
  <si>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</si>
  <si>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</si>
  <si>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</si>
  <si>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</si>
  <si>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</si>
  <si>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</si>
  <si>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ЗАО-ТФ "Ватт"</t>
  </si>
  <si>
    <t>потребителям электрической энергии</t>
  </si>
  <si>
    <t>хозяйственные нужды ООО "Мордовская сетевая компания"</t>
  </si>
  <si>
    <t>Потери электроэнергии в сетях</t>
  </si>
  <si>
    <t>%</t>
  </si>
  <si>
    <t>Затраты на оплату потерь</t>
  </si>
  <si>
    <t>тыс.руб.</t>
  </si>
  <si>
    <t>МВт</t>
  </si>
  <si>
    <t>Отпуск электроэнергии из сети,              в том числе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</si>
  <si>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</si>
  <si>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 xml:space="preserve">Баланс электрической энергии и мощности                                                                        ООО "Мордовская сетевая компания" </t>
  </si>
  <si>
    <t>план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</si>
</sst>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H1" sqref="H1"/>
    </sheetView>
  </sheetViews>
  <sheetFormatPr defaultColWidth="9.00390625" defaultRowHeight="12.75"/>
  <cols>
    <col min="1" max="1" width="35.25390625" style="0" customWidth="1"/>
    <col min="2" max="7" width="10.00390625" style="0" customWidth="1"/>
  </cols>
  <sheetData>
    <row r="1" spans="1:7" ht="48.75" customHeight="1">
      <c r="A1" s="24" t="s">
        <v>18</v>
      </c>
      <c r="B1" s="24"/>
      <c r="C1" s="24"/>
      <c r="D1" s="24"/>
      <c r="E1" s="24"/>
      <c r="F1" s="24"/>
      <c r="G1" s="24"/>
    </row>
    <row r="2" spans="1:7" ht="39" customHeight="1">
      <c r="A2" s="25" t="s">
        <v>17</v>
      </c>
      <c r="B2" s="25"/>
      <c r="C2" s="25"/>
      <c r="D2" s="25"/>
      <c r="E2" s="25"/>
      <c r="F2" s="25"/>
      <c r="G2" s="25"/>
    </row>
    <row r="4" spans="1:7" ht="28.5" customHeight="1">
      <c r="A4" s="23"/>
      <c r="B4" s="20" t="s">
        <v>19</v>
      </c>
      <c r="C4" s="21"/>
      <c r="D4" s="21"/>
      <c r="E4" s="21"/>
      <c r="F4" s="21"/>
      <c r="G4" s="22"/>
    </row>
    <row r="5" spans="1:9" ht="34.5" customHeight="1">
      <c r="A5" s="23"/>
      <c r="B5" s="5" t="s">
        <v>5</v>
      </c>
      <c r="C5" s="4" t="s">
        <v>1</v>
      </c>
      <c r="D5" s="4" t="s">
        <v>2</v>
      </c>
      <c r="E5" s="4" t="s">
        <v>6</v>
      </c>
      <c r="F5" s="4" t="s">
        <v>3</v>
      </c>
      <c r="G5" s="4" t="s">
        <v>4</v>
      </c>
      <c r="H5" s="1"/>
      <c r="I5" s="1"/>
    </row>
    <row r="6" spans="1:9" ht="30" customHeight="1">
      <c r="A6" s="18" t="s">
        <v>0</v>
      </c>
      <c r="B6" s="8" t="s">
        <v>7</v>
      </c>
      <c r="C6" s="9">
        <f>C8+C12</f>
        <v>40779.130000000005</v>
      </c>
      <c r="D6" s="9">
        <v>37396.8</v>
      </c>
      <c r="E6" s="9">
        <v>0</v>
      </c>
      <c r="F6" s="9">
        <v>11869.5</v>
      </c>
      <c r="G6" s="9">
        <v>5189.6</v>
      </c>
      <c r="H6" s="1"/>
      <c r="I6" s="1"/>
    </row>
    <row r="7" spans="1:9" ht="30" customHeight="1">
      <c r="A7" s="19"/>
      <c r="B7" s="8" t="s">
        <v>15</v>
      </c>
      <c r="C7" s="9">
        <v>6.8</v>
      </c>
      <c r="D7" s="9">
        <v>6.24</v>
      </c>
      <c r="E7" s="9">
        <f>$C$7/$C$6*E6</f>
        <v>0</v>
      </c>
      <c r="F7" s="9">
        <v>1.98</v>
      </c>
      <c r="G7" s="9">
        <v>0.87</v>
      </c>
      <c r="H7" s="1"/>
      <c r="I7" s="1"/>
    </row>
    <row r="8" spans="1:9" ht="30" customHeight="1">
      <c r="A8" s="7" t="s">
        <v>16</v>
      </c>
      <c r="B8" s="8" t="s">
        <v>7</v>
      </c>
      <c r="C8" s="9">
        <f>D8+F8+G8</f>
        <v>39552.130000000005</v>
      </c>
      <c r="D8" s="8">
        <f>D9+D10+D11</f>
        <v>27427.83</v>
      </c>
      <c r="E8" s="9">
        <f>E9+E10+E11</f>
        <v>0</v>
      </c>
      <c r="F8" s="8">
        <f>F9+F10+F11</f>
        <v>7117.79</v>
      </c>
      <c r="G8" s="8">
        <f>G9+G10+G11</f>
        <v>5006.51</v>
      </c>
      <c r="H8" s="1"/>
      <c r="I8" s="1"/>
    </row>
    <row r="9" spans="1:9" ht="30" customHeight="1">
      <c r="A9" s="15" t="s">
        <v>8</v>
      </c>
      <c r="B9" s="4" t="s">
        <v>7</v>
      </c>
      <c r="C9" s="6">
        <f>D9+F9+G9</f>
        <v>756.88</v>
      </c>
      <c r="D9" s="6">
        <v>69.83</v>
      </c>
      <c r="E9" s="6">
        <v>0</v>
      </c>
      <c r="F9" s="6">
        <v>687.05</v>
      </c>
      <c r="G9" s="6">
        <v>0</v>
      </c>
      <c r="H9" s="1"/>
      <c r="I9" s="1"/>
    </row>
    <row r="10" spans="1:9" ht="30" customHeight="1">
      <c r="A10" s="15" t="s">
        <v>9</v>
      </c>
      <c r="B10" s="4" t="s">
        <v>7</v>
      </c>
      <c r="C10" s="6">
        <f>D10+F10+G10</f>
        <v>38795.25</v>
      </c>
      <c r="D10" s="6">
        <v>27358</v>
      </c>
      <c r="E10" s="6">
        <v>0</v>
      </c>
      <c r="F10" s="6">
        <v>6430.74</v>
      </c>
      <c r="G10" s="6">
        <v>5006.51</v>
      </c>
      <c r="H10" s="1"/>
      <c r="I10" s="1"/>
    </row>
    <row r="11" spans="1:9" ht="30" customHeight="1">
      <c r="A11" s="15" t="s">
        <v>10</v>
      </c>
      <c r="B11" s="4" t="s">
        <v>7</v>
      </c>
      <c r="C11" s="6">
        <f>D11+F11+G11</f>
        <v>0</v>
      </c>
      <c r="D11" s="6">
        <v>0</v>
      </c>
      <c r="E11" s="6">
        <v>0</v>
      </c>
      <c r="F11" s="6">
        <v>0</v>
      </c>
      <c r="G11" s="6">
        <v>0</v>
      </c>
      <c r="H11" s="1"/>
      <c r="I11" s="1"/>
    </row>
    <row r="12" spans="1:9" ht="30" customHeight="1">
      <c r="A12" s="18" t="s">
        <v>11</v>
      </c>
      <c r="B12" s="8" t="s">
        <v>7</v>
      </c>
      <c r="C12" s="9">
        <f>D12+F12+G12</f>
        <v>1227</v>
      </c>
      <c r="D12" s="9">
        <v>905</v>
      </c>
      <c r="E12" s="9">
        <v>0</v>
      </c>
      <c r="F12" s="9">
        <v>138.9</v>
      </c>
      <c r="G12" s="9">
        <v>183.1</v>
      </c>
      <c r="H12" s="1"/>
      <c r="I12" s="1"/>
    </row>
    <row r="13" spans="1:9" ht="30" customHeight="1">
      <c r="A13" s="19"/>
      <c r="B13" s="8" t="s">
        <v>12</v>
      </c>
      <c r="C13" s="9">
        <f>C12/C6*100</f>
        <v>3.0088920484571395</v>
      </c>
      <c r="D13" s="9">
        <f>D12/D6*100</f>
        <v>2.419993154494502</v>
      </c>
      <c r="E13" s="9">
        <v>0</v>
      </c>
      <c r="F13" s="9">
        <f>F12/F6*100</f>
        <v>1.170226210034121</v>
      </c>
      <c r="G13" s="9">
        <f>G12/G6*100</f>
        <v>3.52821026668722</v>
      </c>
      <c r="H13" s="1"/>
      <c r="I13" s="1"/>
    </row>
    <row r="14" spans="1:9" s="14" customFormat="1" ht="30" customHeight="1">
      <c r="A14" s="7" t="s">
        <v>13</v>
      </c>
      <c r="B14" s="8" t="s">
        <v>14</v>
      </c>
      <c r="C14" s="9">
        <f>D14+E14+F14+G14</f>
        <v>2726.40627</v>
      </c>
      <c r="D14" s="9">
        <f>D12*2.22201</f>
        <v>2010.91905</v>
      </c>
      <c r="E14" s="9">
        <f>E12*2.22201</f>
        <v>0</v>
      </c>
      <c r="F14" s="9">
        <f>F12*2.22201</f>
        <v>308.63718900000003</v>
      </c>
      <c r="G14" s="9">
        <f>G12*2.22201</f>
        <v>406.850031</v>
      </c>
      <c r="H14" s="13"/>
      <c r="I14" s="13"/>
    </row>
    <row r="15" spans="1:9" ht="12.75">
      <c r="A15" s="10"/>
      <c r="B15" s="11"/>
      <c r="C15" s="12"/>
      <c r="D15" s="11"/>
      <c r="E15" s="11"/>
      <c r="F15" s="11"/>
      <c r="G15" s="11"/>
      <c r="H15" s="1"/>
      <c r="I15" s="1"/>
    </row>
    <row r="16" spans="1:9" ht="12.75">
      <c r="A16" s="2"/>
      <c r="B16" s="2"/>
      <c r="C16" s="2"/>
      <c r="D16" s="2"/>
      <c r="E16" s="2"/>
      <c r="F16" s="2"/>
      <c r="G16" s="2"/>
      <c r="H16" s="1"/>
      <c r="I16" s="1"/>
    </row>
    <row r="17" spans="1:9" ht="12.75">
      <c r="A17" s="2"/>
      <c r="B17" s="2"/>
      <c r="C17" s="2"/>
      <c r="D17" s="2"/>
      <c r="E17" s="2"/>
      <c r="F17" s="2"/>
      <c r="G17" s="2"/>
      <c r="H17" s="1"/>
      <c r="I17" s="1"/>
    </row>
    <row r="18" spans="1:9" ht="12.75">
      <c r="A18" s="2"/>
      <c r="B18" s="2"/>
      <c r="C18" s="2"/>
      <c r="D18" s="2"/>
      <c r="E18" s="2"/>
      <c r="F18" s="2"/>
      <c r="G18" s="2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1"/>
      <c r="I19" s="1"/>
    </row>
    <row r="20" spans="1:9" ht="12.75">
      <c r="A20" s="16"/>
      <c r="B20" s="16"/>
      <c r="C20" s="16"/>
      <c r="D20" s="16"/>
      <c r="E20" s="16"/>
      <c r="F20" s="16"/>
      <c r="G20" s="16"/>
      <c r="H20" s="1"/>
      <c r="I20" s="1"/>
    </row>
    <row r="21" spans="1:9" ht="25.5" customHeight="1">
      <c r="A21" s="16"/>
      <c r="B21" s="16"/>
      <c r="C21" s="16"/>
      <c r="D21" s="16"/>
      <c r="E21" s="17"/>
      <c r="F21" s="17"/>
      <c r="G21" s="17"/>
      <c r="H21" s="1"/>
      <c r="I21" s="1"/>
    </row>
    <row r="22" spans="1:9" ht="12.75">
      <c r="A22" s="2"/>
      <c r="B22" s="2"/>
      <c r="C22" s="2"/>
      <c r="D22" s="2"/>
      <c r="E22" s="2"/>
      <c r="F22" s="2"/>
      <c r="G22" s="2"/>
      <c r="H22" s="1"/>
      <c r="I22" s="1"/>
    </row>
    <row r="23" spans="1:9" ht="12.75">
      <c r="A23" s="2"/>
      <c r="B23" s="2"/>
      <c r="C23" s="2"/>
      <c r="D23" s="2"/>
      <c r="E23" s="2"/>
      <c r="F23" s="2"/>
      <c r="G23" s="2"/>
      <c r="H23" s="1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</sheetData>
  <sheetProtection/>
  <mergeCells count="7">
    <mergeCell ref="E21:G21"/>
    <mergeCell ref="A12:A13"/>
    <mergeCell ref="A6:A7"/>
    <mergeCell ref="B4:G4"/>
    <mergeCell ref="A4:A5"/>
    <mergeCell ref="A1:G1"/>
    <mergeCell ref="A2:G2"/>
  </mergeCells>
  <printOptions horizontalCentered="1"/>
  <pageMargins left="1.1811023622047245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2016-11-08T07:43:24Z</cp:lastPrinted>
  <dcterms:created xsi:type="dcterms:W3CDTF">2016-02-18T08:53:42Z</dcterms:created>
  <dcterms:modified xsi:type="dcterms:W3CDTF">2017-02-17T08:57:03Z</dcterms:modified>
  <cp:category/>
  <cp:version/>
  <cp:contentType/>
  <cp:contentStatus/>
</cp:coreProperties>
</file>