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Отчет!$A$1:$AA$19</definedName>
    <definedName function="false" hidden="true" localSheetId="0" name="_xlnm._FilterDatabase" vbProcedure="false">Отчет!$E$1:$E$19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<sst xmlns="http://schemas.openxmlformats.org/spreadsheetml/2006/main" count="98" uniqueCount="76">
  <si>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</si>
  <si>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октябрь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</si>
  <si>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</si>
  <si>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</si>
  <si>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</si>
  <si>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</si>
  <si>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</si>
  <si>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</si>
  <si>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</si>
  <si>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</si>
  <si>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</si>
  <si>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</si>
  <si>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</si>
  <si>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</si>
  <si>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</si>
  <si>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</si>
  <si>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</si>
  <si>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</si>
  <si>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</si>
  <si>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</si>
  <si>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</si>
  <si>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</si>
  <si>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</si>
  <si>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</si>
  <si>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</si>
  <si>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</si>
  <si>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</si>
  <si>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</si>
  <si>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</si>
  <si>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</si>
  <si>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</si>
  <si>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</si>
  <si>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</si>
  <si>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</si>
  <si>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</si>
  <si>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</si>
  <si>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</si>
  <si>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</si>
  <si>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</si>
  <si>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</si>
  <si>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КЛ</t>
  </si>
  <si>
    <t xml:space="preserve">КЛ-6кВ от яч.4 ГРУ-6 кВ Саранская ТЭЦ-2</t>
  </si>
  <si>
    <t xml:space="preserve">10 (10,5)</t>
  </si>
  <si>
    <t xml:space="preserve">10-16 2020.10.02</t>
  </si>
  <si>
    <t xml:space="preserve">10-56 2020.10.02</t>
  </si>
  <si>
    <t xml:space="preserve">В</t>
  </si>
  <si>
    <t xml:space="preserve">3.4.9.3</t>
  </si>
  <si>
    <t xml:space="preserve">ВЛ</t>
  </si>
  <si>
    <t xml:space="preserve">ВЛ-10кВ от яч.22 ПС 110/10 Лямбирь</t>
  </si>
  <si>
    <t xml:space="preserve">09-50 2020.10.07</t>
  </si>
  <si>
    <t xml:space="preserve">13-40 2020.10.07</t>
  </si>
  <si>
    <t xml:space="preserve">КЛ-6кВ от яч.3 ПС 110/6кВ «Восточная»</t>
  </si>
  <si>
    <t xml:space="preserve">10-52 2020.10.08</t>
  </si>
  <si>
    <t xml:space="preserve">15-47 2020.10.08</t>
  </si>
  <si>
    <t xml:space="preserve">Кл-6кВ от яч.17 ПС 110/6 "Северная"</t>
  </si>
  <si>
    <t xml:space="preserve">11-30 2020.10.12</t>
  </si>
  <si>
    <t xml:space="preserve">15-55 2020.10.12</t>
  </si>
  <si>
    <t xml:space="preserve">ВЛ-10кВ от яч.9 ПС"Саранский телевизионный завод"</t>
  </si>
  <si>
    <t xml:space="preserve">09-50 2020.10.18</t>
  </si>
  <si>
    <t xml:space="preserve">14-36 2020.10.18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</si>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</sst>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General"/>
    <numFmt numFmtId="167" formatCode="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7" colorId="64" zoomScale="85" zoomScaleNormal="80" zoomScalePageLayoutView="85" workbookViewId="0">
      <selection pane="topLeft" activeCell="I16" activeCellId="0" sqref="I16"/>
    </sheetView>
  </sheetViews>
  <sheetFormatPr defaultColWidth="9.136718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4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4" t="s">
        <v>40</v>
      </c>
      <c r="D11" s="25" t="s">
        <v>41</v>
      </c>
      <c r="E11" s="24" t="s">
        <v>42</v>
      </c>
      <c r="F11" s="25" t="s">
        <v>43</v>
      </c>
      <c r="G11" s="25" t="s">
        <v>44</v>
      </c>
      <c r="H11" s="26" t="s">
        <v>45</v>
      </c>
      <c r="I11" s="27" t="n">
        <v>0.667</v>
      </c>
      <c r="J11" s="22" t="str">
        <f aca="false">C11</f>
        <v>КЛ</v>
      </c>
      <c r="K11" s="28" t="n">
        <v>0</v>
      </c>
      <c r="L11" s="28" t="n">
        <v>0</v>
      </c>
      <c r="M11" s="29" t="n">
        <f aca="false">N11+O11+P11</f>
        <v>14</v>
      </c>
      <c r="N11" s="30" t="n">
        <v>0</v>
      </c>
      <c r="O11" s="28" t="n">
        <v>0</v>
      </c>
      <c r="P11" s="29" t="n">
        <f aca="false">Q11+R11+S11+T11</f>
        <v>14</v>
      </c>
      <c r="Q11" s="28" t="n">
        <v>0</v>
      </c>
      <c r="R11" s="28" t="n">
        <v>0</v>
      </c>
      <c r="S11" s="30" t="n">
        <v>8</v>
      </c>
      <c r="T11" s="29" t="n">
        <v>6</v>
      </c>
      <c r="U11" s="28" t="n">
        <v>0</v>
      </c>
      <c r="V11" s="28" t="n">
        <v>0</v>
      </c>
      <c r="W11" s="28"/>
      <c r="X11" s="31" t="n">
        <v>0</v>
      </c>
      <c r="Y11" s="32" t="s">
        <v>46</v>
      </c>
      <c r="Z11" s="33"/>
      <c r="AA11" s="28" t="n">
        <v>1</v>
      </c>
      <c r="AB11" s="34" t="n">
        <f aca="false">I11*M11</f>
        <v>9.338</v>
      </c>
    </row>
    <row r="12" customFormat="false" ht="46.25" hidden="false" customHeight="false" outlineLevel="0" collapsed="false">
      <c r="A12" s="22" t="n">
        <v>2</v>
      </c>
      <c r="B12" s="23" t="s">
        <v>39</v>
      </c>
      <c r="C12" s="24" t="s">
        <v>47</v>
      </c>
      <c r="D12" s="35" t="s">
        <v>48</v>
      </c>
      <c r="E12" s="24" t="s">
        <v>42</v>
      </c>
      <c r="F12" s="25" t="s">
        <v>49</v>
      </c>
      <c r="G12" s="25" t="s">
        <v>50</v>
      </c>
      <c r="H12" s="26" t="s">
        <v>45</v>
      </c>
      <c r="I12" s="27" t="n">
        <v>3.833</v>
      </c>
      <c r="J12" s="22" t="str">
        <f aca="false">C12</f>
        <v>ВЛ</v>
      </c>
      <c r="K12" s="28" t="n">
        <v>0</v>
      </c>
      <c r="L12" s="28" t="n">
        <v>0</v>
      </c>
      <c r="M12" s="29" t="n">
        <f aca="false">N12+O12+P12</f>
        <v>72</v>
      </c>
      <c r="N12" s="30" t="n">
        <v>0</v>
      </c>
      <c r="O12" s="28" t="n">
        <v>0</v>
      </c>
      <c r="P12" s="29" t="n">
        <f aca="false">Q12+R12+S12+T12</f>
        <v>72</v>
      </c>
      <c r="Q12" s="28" t="n">
        <v>0</v>
      </c>
      <c r="R12" s="28" t="n">
        <v>0</v>
      </c>
      <c r="S12" s="30" t="n">
        <v>0</v>
      </c>
      <c r="T12" s="29" t="n">
        <v>72</v>
      </c>
      <c r="U12" s="28" t="n">
        <v>0</v>
      </c>
      <c r="V12" s="28" t="n">
        <v>0</v>
      </c>
      <c r="W12" s="28"/>
      <c r="X12" s="31" t="n">
        <v>0</v>
      </c>
      <c r="Y12" s="32" t="s">
        <v>46</v>
      </c>
      <c r="Z12" s="33"/>
      <c r="AA12" s="28" t="n">
        <v>1</v>
      </c>
      <c r="AB12" s="34" t="n">
        <f aca="false">I12*M12</f>
        <v>275.976</v>
      </c>
    </row>
    <row r="13" customFormat="false" ht="46.25" hidden="false" customHeight="false" outlineLevel="0" collapsed="false">
      <c r="A13" s="22" t="n">
        <v>3</v>
      </c>
      <c r="B13" s="23" t="s">
        <v>39</v>
      </c>
      <c r="C13" s="24" t="s">
        <v>40</v>
      </c>
      <c r="D13" s="35" t="s">
        <v>51</v>
      </c>
      <c r="E13" s="24" t="s">
        <v>42</v>
      </c>
      <c r="F13" s="25" t="s">
        <v>52</v>
      </c>
      <c r="G13" s="25" t="s">
        <v>53</v>
      </c>
      <c r="H13" s="26" t="s">
        <v>45</v>
      </c>
      <c r="I13" s="27" t="n">
        <v>4.917</v>
      </c>
      <c r="J13" s="22" t="str">
        <f aca="false">C13</f>
        <v>КЛ</v>
      </c>
      <c r="K13" s="28" t="n">
        <v>0</v>
      </c>
      <c r="L13" s="28" t="n">
        <v>0</v>
      </c>
      <c r="M13" s="29" t="n">
        <f aca="false">N13+O13+P13</f>
        <v>4</v>
      </c>
      <c r="N13" s="30" t="n">
        <v>0</v>
      </c>
      <c r="O13" s="28" t="n">
        <v>0</v>
      </c>
      <c r="P13" s="29" t="n">
        <f aca="false">Q13+R13+S13+T13</f>
        <v>4</v>
      </c>
      <c r="Q13" s="28" t="n">
        <v>0</v>
      </c>
      <c r="R13" s="28" t="n">
        <v>0</v>
      </c>
      <c r="S13" s="30" t="n">
        <v>4</v>
      </c>
      <c r="T13" s="29" t="n">
        <v>0</v>
      </c>
      <c r="U13" s="28" t="n">
        <v>0</v>
      </c>
      <c r="V13" s="28" t="n">
        <v>0</v>
      </c>
      <c r="W13" s="28"/>
      <c r="X13" s="31" t="n">
        <v>0</v>
      </c>
      <c r="Y13" s="32" t="s">
        <v>46</v>
      </c>
      <c r="Z13" s="33"/>
      <c r="AA13" s="28" t="n">
        <v>1</v>
      </c>
      <c r="AB13" s="34" t="n">
        <f aca="false">I13*M13</f>
        <v>19.668</v>
      </c>
    </row>
    <row r="14" customFormat="false" ht="46.25" hidden="false" customHeight="false" outlineLevel="0" collapsed="false">
      <c r="A14" s="22" t="n">
        <v>4</v>
      </c>
      <c r="B14" s="23" t="s">
        <v>39</v>
      </c>
      <c r="C14" s="24" t="s">
        <v>40</v>
      </c>
      <c r="D14" s="35" t="s">
        <v>54</v>
      </c>
      <c r="E14" s="24" t="s">
        <v>42</v>
      </c>
      <c r="F14" s="25" t="s">
        <v>55</v>
      </c>
      <c r="G14" s="25" t="s">
        <v>56</v>
      </c>
      <c r="H14" s="26" t="s">
        <v>45</v>
      </c>
      <c r="I14" s="27" t="n">
        <v>4.417</v>
      </c>
      <c r="J14" s="22" t="s">
        <v>40</v>
      </c>
      <c r="K14" s="28" t="n">
        <v>0</v>
      </c>
      <c r="L14" s="28" t="n">
        <v>0</v>
      </c>
      <c r="M14" s="29" t="n">
        <f aca="false">N14+O14+P14</f>
        <v>2</v>
      </c>
      <c r="N14" s="30" t="n">
        <v>0</v>
      </c>
      <c r="O14" s="28" t="n">
        <v>0</v>
      </c>
      <c r="P14" s="29" t="n">
        <f aca="false">Q14+R14+S14+T14</f>
        <v>2</v>
      </c>
      <c r="Q14" s="28" t="n">
        <v>2</v>
      </c>
      <c r="R14" s="28" t="n">
        <v>0</v>
      </c>
      <c r="S14" s="30" t="n">
        <v>0</v>
      </c>
      <c r="T14" s="29" t="n">
        <v>0</v>
      </c>
      <c r="U14" s="28" t="n">
        <v>0</v>
      </c>
      <c r="V14" s="28" t="n">
        <v>0</v>
      </c>
      <c r="W14" s="28"/>
      <c r="X14" s="31" t="n">
        <v>0</v>
      </c>
      <c r="Y14" s="32" t="s">
        <v>46</v>
      </c>
      <c r="Z14" s="33"/>
      <c r="AA14" s="28" t="n">
        <v>1</v>
      </c>
      <c r="AB14" s="34" t="n">
        <f aca="false">I14*M14</f>
        <v>8.834</v>
      </c>
    </row>
    <row r="15" customFormat="false" ht="46.25" hidden="false" customHeight="false" outlineLevel="0" collapsed="false">
      <c r="A15" s="22" t="n">
        <v>5</v>
      </c>
      <c r="B15" s="23" t="s">
        <v>39</v>
      </c>
      <c r="C15" s="24" t="s">
        <v>47</v>
      </c>
      <c r="D15" s="35" t="s">
        <v>57</v>
      </c>
      <c r="E15" s="24" t="s">
        <v>42</v>
      </c>
      <c r="F15" s="25" t="s">
        <v>58</v>
      </c>
      <c r="G15" s="25" t="s">
        <v>59</v>
      </c>
      <c r="H15" s="26" t="s">
        <v>45</v>
      </c>
      <c r="I15" s="27" t="n">
        <v>4.767</v>
      </c>
      <c r="J15" s="22" t="s">
        <v>47</v>
      </c>
      <c r="K15" s="28" t="n">
        <v>0</v>
      </c>
      <c r="L15" s="28" t="n">
        <v>0</v>
      </c>
      <c r="M15" s="29" t="n">
        <f aca="false">N15+O15+P15</f>
        <v>15</v>
      </c>
      <c r="N15" s="30" t="n">
        <v>0</v>
      </c>
      <c r="O15" s="28" t="n">
        <v>0</v>
      </c>
      <c r="P15" s="29" t="n">
        <f aca="false">Q15+R15+S15+T15</f>
        <v>15</v>
      </c>
      <c r="Q15" s="28" t="n">
        <v>1</v>
      </c>
      <c r="R15" s="28" t="n">
        <v>0</v>
      </c>
      <c r="S15" s="30" t="n">
        <v>14</v>
      </c>
      <c r="T15" s="29" t="n">
        <v>0</v>
      </c>
      <c r="U15" s="28" t="n">
        <v>0</v>
      </c>
      <c r="V15" s="28" t="n">
        <v>0</v>
      </c>
      <c r="W15" s="28"/>
      <c r="X15" s="31" t="n">
        <v>0</v>
      </c>
      <c r="Y15" s="32" t="s">
        <v>46</v>
      </c>
      <c r="Z15" s="33"/>
      <c r="AA15" s="28" t="n">
        <v>1</v>
      </c>
      <c r="AB15" s="34" t="n">
        <f aca="false">I15*M15</f>
        <v>71.505</v>
      </c>
    </row>
    <row r="18" s="36" customFormat="true" ht="16.5" hidden="false" customHeight="true" outlineLevel="0" collapsed="false">
      <c r="E18" s="37" t="s">
        <v>60</v>
      </c>
      <c r="F18" s="37"/>
      <c r="G18" s="37"/>
      <c r="H18" s="37" t="s">
        <v>61</v>
      </c>
      <c r="I18" s="37"/>
      <c r="J18" s="37"/>
      <c r="K18" s="37"/>
      <c r="L18" s="37"/>
      <c r="M18" s="37"/>
      <c r="N18" s="37"/>
      <c r="O18" s="37"/>
    </row>
    <row r="19" s="36" customFormat="true" ht="16.5" hidden="false" customHeight="true" outlineLevel="0" collapsed="false">
      <c r="E19" s="38" t="s">
        <v>62</v>
      </c>
      <c r="F19" s="38"/>
      <c r="G19" s="38"/>
      <c r="H19" s="38" t="s">
        <v>63</v>
      </c>
      <c r="I19" s="38"/>
      <c r="J19" s="38"/>
      <c r="K19" s="39" t="s">
        <v>64</v>
      </c>
      <c r="L19" s="39"/>
      <c r="M19" s="39"/>
      <c r="N19" s="39"/>
      <c r="O19" s="39"/>
    </row>
    <row r="20" customFormat="false" ht="13.8" hidden="false" customHeight="false" outlineLevel="0" collapsed="false"/>
    <row r="1048576" customFormat="false" ht="12.8" hidden="false" customHeight="false" outlineLevel="0" collapsed="false"/>
  </sheetData>
  <autoFilter ref="E1:E19"/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8:G18"/>
    <mergeCell ref="H18:J18"/>
    <mergeCell ref="K18:O18"/>
    <mergeCell ref="E19:G19"/>
    <mergeCell ref="H19:J19"/>
    <mergeCell ref="K19:O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0" sqref="B2"/>
    </sheetView>
  </sheetViews>
  <sheetFormatPr defaultColWidth="8.90234375" defaultRowHeight="15" zeroHeight="false" outlineLevelRow="0" outlineLevelCol="0"/>
  <sheetData>
    <row r="2" customFormat="false" ht="15" hidden="false" customHeight="false" outlineLevel="0" collapsed="false">
      <c r="B2" s="40" t="s">
        <v>65</v>
      </c>
    </row>
    <row r="3" customFormat="false" ht="15" hidden="false" customHeight="false" outlineLevel="0" collapsed="false">
      <c r="B3" s="40" t="s">
        <v>66</v>
      </c>
    </row>
    <row r="4" customFormat="false" ht="15" hidden="false" customHeight="false" outlineLevel="0" collapsed="false">
      <c r="B4" s="40" t="s">
        <v>67</v>
      </c>
    </row>
    <row r="5" customFormat="false" ht="15" hidden="false" customHeight="false" outlineLevel="0" collapsed="false">
      <c r="B5" s="40" t="s">
        <v>68</v>
      </c>
    </row>
    <row r="6" customFormat="false" ht="15" hidden="false" customHeight="false" outlineLevel="0" collapsed="false">
      <c r="B6" s="40" t="s">
        <v>69</v>
      </c>
    </row>
    <row r="7" customFormat="false" ht="15" hidden="false" customHeight="false" outlineLevel="0" collapsed="false">
      <c r="B7" s="40" t="s">
        <v>70</v>
      </c>
    </row>
    <row r="8" customFormat="false" ht="15" hidden="false" customHeight="false" outlineLevel="0" collapsed="false">
      <c r="B8" s="40" t="s">
        <v>71</v>
      </c>
    </row>
    <row r="9" customFormat="false" ht="15" hidden="false" customHeight="false" outlineLevel="0" collapsed="false">
      <c r="B9" s="40" t="s">
        <v>72</v>
      </c>
    </row>
    <row r="10" customFormat="false" ht="15" hidden="false" customHeight="false" outlineLevel="0" collapsed="false">
      <c r="B10" s="40" t="s">
        <v>73</v>
      </c>
    </row>
    <row r="11" customFormat="false" ht="15" hidden="false" customHeight="false" outlineLevel="0" collapsed="false">
      <c r="B11" s="40" t="s">
        <v>1</v>
      </c>
    </row>
    <row r="12" customFormat="false" ht="15" hidden="false" customHeight="false" outlineLevel="0" collapsed="false">
      <c r="B12" s="40" t="s">
        <v>74</v>
      </c>
    </row>
    <row r="13" customFormat="false" ht="15" hidden="false" customHeight="false" outlineLevel="0" collapsed="false">
      <c r="B13" s="40" t="s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981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2020-10-22T11:05:24Z</cp:lastPrinted>
  <dcterms:modified xsi:type="dcterms:W3CDTF">2020-11-25T09:36:04Z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