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6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<sst xmlns="http://schemas.openxmlformats.org/spreadsheetml/2006/main" count="112" uniqueCount="76">
  <si>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</si>
  <si>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</si>
  <si>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</si>
  <si>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</si>
  <si>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</si>
  <si>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</si>
  <si>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</si>
  <si>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</si>
  <si>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</si>
  <si>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</si>
  <si>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</si>
  <si>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</si>
  <si>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</si>
  <si>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</si>
  <si>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</si>
  <si>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</si>
  <si>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</si>
  <si>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</si>
  <si>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</si>
  <si>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</si>
  <si>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</si>
  <si>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</si>
  <si>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</si>
  <si>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</si>
  <si>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</si>
  <si>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</si>
  <si>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</si>
  <si>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</si>
  <si>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</si>
  <si>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</si>
  <si>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</si>
  <si>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</si>
  <si>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</si>
  <si>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</si>
  <si>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</si>
  <si>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</si>
  <si>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</si>
  <si>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</si>
  <si>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</si>
  <si>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</si>
  <si>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</si>
  <si>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</si>
  <si>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</si>
  <si>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</si>
  <si>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</si>
  <si>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</si>
  <si>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</si>
  <si>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</si>
  <si>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</si>
  <si>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</t>
  </si>
  <si>
    <t>ВЛ</t>
  </si>
  <si>
    <t>(должность)</t>
  </si>
  <si>
    <t>Ф.И.О.</t>
  </si>
  <si>
    <t>(подпись)</t>
  </si>
  <si>
    <t>Участок распределительных электрических сетей</t>
  </si>
  <si>
    <t>яч. 23 ВКМ-Сталь</t>
  </si>
  <si>
    <t>Заместитель директора по развитию</t>
  </si>
  <si>
    <t>Подгорнов О.О.</t>
  </si>
  <si>
    <t>Общество с ограниченной ответственностью "Мордовская сетевая компания"</t>
  </si>
  <si>
    <t>10-00 2018.05.09</t>
  </si>
  <si>
    <t>19-00 2018.05.09</t>
  </si>
  <si>
    <t>яч. 9 "СТЗ"</t>
  </si>
  <si>
    <t>22-30 2018.05.24</t>
  </si>
  <si>
    <t>10-10 2018.05.25</t>
  </si>
  <si>
    <t>16-00 2018.05.30</t>
  </si>
  <si>
    <t>20-00 2018.05.30</t>
  </si>
  <si>
    <t>23-00 2018.05.30</t>
  </si>
  <si>
    <t>ВЛ-0,4 от ТП  с.Ромоданово ул.Анны Лусс</t>
  </si>
  <si>
    <t>17-00 2018.05.30</t>
  </si>
  <si>
    <t>04-00 2018.05.31</t>
  </si>
  <si>
    <t>3.4.12.2</t>
  </si>
  <si>
    <t>4.14</t>
  </si>
  <si>
    <t>ВЛ-0,4 от ТП А187 с.Лямбирь, ул.Октябрьская</t>
  </si>
  <si>
    <t>Признак АПВ (1 - Успешно/0 - Не успешно/2 - Отсутствует)</t>
  </si>
  <si>
    <t>Признак АВР (1 - Успешно/0 - Не успешно/2 - Отсутствует)</t>
  </si>
  <si>
    <t>00-00 2018.05.31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</si>
</sst>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vertical="top" wrapText="1"/>
    </xf>
    <xf numFmtId="0" fontId="45" fillId="33" borderId="12" xfId="33" applyFont="1" applyFill="1" applyBorder="1" applyAlignment="1">
      <alignment horizontal="center" vertical="center"/>
      <protection/>
    </xf>
    <xf numFmtId="0" fontId="45" fillId="33" borderId="12" xfId="33" applyFont="1" applyFill="1" applyBorder="1" applyAlignment="1">
      <alignment vertical="top" wrapText="1"/>
      <protection/>
    </xf>
    <xf numFmtId="0" fontId="45" fillId="33" borderId="12" xfId="33" applyFont="1" applyFill="1" applyBorder="1" applyAlignment="1">
      <alignment horizontal="center" vertical="center" wrapText="1"/>
      <protection/>
    </xf>
    <xf numFmtId="0" fontId="45" fillId="33" borderId="12" xfId="33" applyFont="1" applyFill="1" applyBorder="1" applyAlignment="1">
      <alignment horizontal="right" vertical="center"/>
      <protection/>
    </xf>
    <xf numFmtId="0" fontId="45" fillId="33" borderId="12" xfId="33" applyFont="1" applyFill="1" applyBorder="1" applyAlignment="1">
      <alignment horizontal="right" vertical="center" wrapText="1"/>
      <protection/>
    </xf>
    <xf numFmtId="0" fontId="45" fillId="33" borderId="13" xfId="3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12" xfId="33" applyFont="1" applyFill="1" applyBorder="1" applyAlignment="1">
      <alignment horizontal="right" vertical="center" wrapText="1"/>
      <protection/>
    </xf>
    <xf numFmtId="0" fontId="45" fillId="0" borderId="12" xfId="33" applyFont="1" applyFill="1" applyBorder="1" applyAlignment="1">
      <alignment horizontal="right" vertical="center"/>
      <protection/>
    </xf>
    <xf numFmtId="49" fontId="45" fillId="33" borderId="12" xfId="33" applyNumberFormat="1" applyFont="1" applyFill="1" applyBorder="1" applyAlignment="1">
      <alignment horizontal="right" vertical="center" wrapText="1"/>
      <protection/>
    </xf>
    <xf numFmtId="0" fontId="45" fillId="33" borderId="17" xfId="33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16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zoomScalePageLayoutView="0" workbookViewId="0" topLeftCell="A13">
      <selection activeCell="G16" sqref="G16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6.2812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7" ht="16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9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1" t="s">
        <v>34</v>
      </c>
      <c r="R2" s="22" t="s">
        <v>43</v>
      </c>
      <c r="S2" s="21">
        <v>2018</v>
      </c>
      <c r="T2" s="18" t="s">
        <v>44</v>
      </c>
      <c r="Y2" s="9"/>
      <c r="Z2" s="9"/>
      <c r="AA2" s="9"/>
      <c r="AB2" s="9"/>
      <c r="AC2" s="9"/>
    </row>
    <row r="3" spans="1:29" ht="16.5">
      <c r="A3" s="50" t="s">
        <v>58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Y3" s="9"/>
      <c r="Z3" s="9"/>
      <c r="AA3" s="9"/>
      <c r="AB3" s="9"/>
      <c r="AC3" s="9"/>
    </row>
    <row r="4" spans="1:29" ht="16.5">
      <c r="A4" s="48" t="s">
        <v>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  <c r="Y4" s="3"/>
      <c r="Z4" s="3"/>
      <c r="AA4" s="3"/>
      <c r="AB4" s="3"/>
      <c r="AC4" s="3"/>
    </row>
    <row r="5" spans="1:29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</row>
    <row r="6" spans="1:29" ht="32.25" customHeight="1" thickBot="1">
      <c r="A6" s="33" t="s">
        <v>0</v>
      </c>
      <c r="B6" s="34"/>
      <c r="C6" s="34"/>
      <c r="D6" s="34"/>
      <c r="E6" s="34"/>
      <c r="F6" s="34"/>
      <c r="G6" s="34"/>
      <c r="H6" s="34"/>
      <c r="I6" s="39"/>
      <c r="J6" s="36" t="s">
        <v>73</v>
      </c>
      <c r="K6" s="29" t="s">
        <v>74</v>
      </c>
      <c r="L6" s="34" t="s">
        <v>1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40" t="s">
        <v>2</v>
      </c>
      <c r="Z6" s="42" t="s">
        <v>3</v>
      </c>
      <c r="AA6" s="43"/>
      <c r="AB6" s="44"/>
      <c r="AC6" s="27" t="s">
        <v>4</v>
      </c>
    </row>
    <row r="7" spans="1:29" ht="171.75" customHeight="1" thickBot="1">
      <c r="A7" s="29" t="s">
        <v>5</v>
      </c>
      <c r="B7" s="29" t="s">
        <v>6</v>
      </c>
      <c r="C7" s="29" t="s">
        <v>47</v>
      </c>
      <c r="D7" s="29" t="s">
        <v>7</v>
      </c>
      <c r="E7" s="29" t="s">
        <v>8</v>
      </c>
      <c r="F7" s="29" t="s">
        <v>9</v>
      </c>
      <c r="G7" s="29" t="s">
        <v>10</v>
      </c>
      <c r="H7" s="29" t="s">
        <v>46</v>
      </c>
      <c r="I7" s="29" t="s">
        <v>11</v>
      </c>
      <c r="J7" s="37"/>
      <c r="K7" s="30"/>
      <c r="L7" s="27" t="s">
        <v>48</v>
      </c>
      <c r="M7" s="29" t="s">
        <v>12</v>
      </c>
      <c r="N7" s="29" t="s">
        <v>13</v>
      </c>
      <c r="O7" s="33" t="s">
        <v>14</v>
      </c>
      <c r="P7" s="34"/>
      <c r="Q7" s="34"/>
      <c r="R7" s="34"/>
      <c r="S7" s="34"/>
      <c r="T7" s="34"/>
      <c r="U7" s="34"/>
      <c r="V7" s="34"/>
      <c r="W7" s="35"/>
      <c r="X7" s="29" t="s">
        <v>15</v>
      </c>
      <c r="Y7" s="41"/>
      <c r="Z7" s="45"/>
      <c r="AA7" s="46"/>
      <c r="AB7" s="47"/>
      <c r="AC7" s="28"/>
    </row>
    <row r="8" spans="1:29" ht="63.75" customHeight="1" thickBot="1">
      <c r="A8" s="30"/>
      <c r="B8" s="30"/>
      <c r="C8" s="30"/>
      <c r="D8" s="30"/>
      <c r="E8" s="30"/>
      <c r="F8" s="30"/>
      <c r="G8" s="30"/>
      <c r="H8" s="30"/>
      <c r="I8" s="30"/>
      <c r="J8" s="37"/>
      <c r="K8" s="30"/>
      <c r="L8" s="28"/>
      <c r="M8" s="30"/>
      <c r="N8" s="30"/>
      <c r="O8" s="29" t="s">
        <v>16</v>
      </c>
      <c r="P8" s="33" t="s">
        <v>17</v>
      </c>
      <c r="Q8" s="34"/>
      <c r="R8" s="35"/>
      <c r="S8" s="33" t="s">
        <v>18</v>
      </c>
      <c r="T8" s="34"/>
      <c r="U8" s="34"/>
      <c r="V8" s="35"/>
      <c r="W8" s="29" t="s">
        <v>19</v>
      </c>
      <c r="X8" s="30"/>
      <c r="Y8" s="41"/>
      <c r="Z8" s="31" t="s">
        <v>20</v>
      </c>
      <c r="AA8" s="29" t="s">
        <v>21</v>
      </c>
      <c r="AB8" s="29" t="s">
        <v>22</v>
      </c>
      <c r="AC8" s="28"/>
    </row>
    <row r="9" spans="1:29" ht="71.25" thickBot="1">
      <c r="A9" s="30"/>
      <c r="B9" s="30"/>
      <c r="C9" s="30"/>
      <c r="D9" s="30"/>
      <c r="E9" s="30"/>
      <c r="F9" s="30"/>
      <c r="G9" s="30"/>
      <c r="H9" s="30"/>
      <c r="I9" s="30"/>
      <c r="J9" s="37"/>
      <c r="K9" s="30"/>
      <c r="L9" s="28"/>
      <c r="M9" s="30"/>
      <c r="N9" s="30"/>
      <c r="O9" s="30"/>
      <c r="P9" s="2" t="s">
        <v>23</v>
      </c>
      <c r="Q9" s="2" t="s">
        <v>24</v>
      </c>
      <c r="R9" s="2" t="s">
        <v>25</v>
      </c>
      <c r="S9" s="2" t="s">
        <v>26</v>
      </c>
      <c r="T9" s="2" t="s">
        <v>27</v>
      </c>
      <c r="U9" s="2" t="s">
        <v>28</v>
      </c>
      <c r="V9" s="2" t="s">
        <v>29</v>
      </c>
      <c r="W9" s="30"/>
      <c r="X9" s="30"/>
      <c r="Y9" s="41"/>
      <c r="Z9" s="32"/>
      <c r="AA9" s="30"/>
      <c r="AB9" s="30"/>
      <c r="AC9" s="28"/>
    </row>
    <row r="10" spans="1:29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</row>
    <row r="11" spans="1:29" ht="60">
      <c r="A11" s="11">
        <v>1</v>
      </c>
      <c r="B11" s="12" t="s">
        <v>54</v>
      </c>
      <c r="C11" s="11" t="s">
        <v>50</v>
      </c>
      <c r="D11" s="13" t="s">
        <v>72</v>
      </c>
      <c r="E11" s="11">
        <v>0.4</v>
      </c>
      <c r="F11" s="13" t="s">
        <v>59</v>
      </c>
      <c r="G11" s="13" t="s">
        <v>60</v>
      </c>
      <c r="H11" s="16" t="s">
        <v>49</v>
      </c>
      <c r="I11" s="19">
        <v>9</v>
      </c>
      <c r="J11" s="19">
        <v>2</v>
      </c>
      <c r="K11" s="19">
        <v>2</v>
      </c>
      <c r="L11" s="11" t="s">
        <v>50</v>
      </c>
      <c r="M11" s="19">
        <v>0</v>
      </c>
      <c r="N11" s="19">
        <v>0</v>
      </c>
      <c r="O11" s="23">
        <v>64</v>
      </c>
      <c r="P11" s="24">
        <v>0</v>
      </c>
      <c r="Q11" s="19">
        <v>0</v>
      </c>
      <c r="R11" s="23">
        <v>64</v>
      </c>
      <c r="S11" s="19">
        <v>0</v>
      </c>
      <c r="T11" s="19">
        <v>0</v>
      </c>
      <c r="U11" s="24">
        <v>1</v>
      </c>
      <c r="V11" s="23">
        <v>63</v>
      </c>
      <c r="W11" s="19">
        <v>0</v>
      </c>
      <c r="X11" s="19">
        <f>(V11*5)+30</f>
        <v>345</v>
      </c>
      <c r="Y11" s="19"/>
      <c r="Z11" s="14">
        <v>0</v>
      </c>
      <c r="AA11" s="15" t="s">
        <v>70</v>
      </c>
      <c r="AB11" s="25" t="s">
        <v>71</v>
      </c>
      <c r="AC11" s="19">
        <v>1</v>
      </c>
    </row>
    <row r="12" spans="1:29" ht="60">
      <c r="A12" s="11">
        <v>2</v>
      </c>
      <c r="B12" s="12" t="s">
        <v>54</v>
      </c>
      <c r="C12" s="11" t="s">
        <v>50</v>
      </c>
      <c r="D12" s="11" t="s">
        <v>61</v>
      </c>
      <c r="E12" s="11">
        <v>10</v>
      </c>
      <c r="F12" s="13" t="s">
        <v>62</v>
      </c>
      <c r="G12" s="13" t="s">
        <v>63</v>
      </c>
      <c r="H12" s="16" t="s">
        <v>49</v>
      </c>
      <c r="I12" s="20">
        <v>11.667</v>
      </c>
      <c r="J12" s="19">
        <v>2</v>
      </c>
      <c r="K12" s="19">
        <v>2</v>
      </c>
      <c r="L12" s="11" t="s">
        <v>50</v>
      </c>
      <c r="M12" s="19">
        <v>0</v>
      </c>
      <c r="N12" s="19">
        <v>0</v>
      </c>
      <c r="O12" s="23">
        <v>15</v>
      </c>
      <c r="P12" s="24">
        <v>0</v>
      </c>
      <c r="Q12" s="19">
        <v>0</v>
      </c>
      <c r="R12" s="23">
        <v>15</v>
      </c>
      <c r="S12" s="19">
        <v>1</v>
      </c>
      <c r="T12" s="19">
        <v>0</v>
      </c>
      <c r="U12" s="24">
        <v>14</v>
      </c>
      <c r="V12" s="23">
        <v>0</v>
      </c>
      <c r="W12" s="19">
        <v>0</v>
      </c>
      <c r="X12" s="19">
        <f>(U12*25)+110</f>
        <v>460</v>
      </c>
      <c r="Y12" s="20"/>
      <c r="Z12" s="14">
        <v>0</v>
      </c>
      <c r="AA12" s="15" t="s">
        <v>70</v>
      </c>
      <c r="AB12" s="25" t="s">
        <v>71</v>
      </c>
      <c r="AC12" s="19">
        <v>1</v>
      </c>
    </row>
    <row r="13" spans="1:29" ht="60">
      <c r="A13" s="11">
        <v>3</v>
      </c>
      <c r="B13" s="12" t="s">
        <v>54</v>
      </c>
      <c r="C13" s="11" t="s">
        <v>50</v>
      </c>
      <c r="D13" s="11" t="s">
        <v>55</v>
      </c>
      <c r="E13" s="11">
        <v>10</v>
      </c>
      <c r="F13" s="13" t="s">
        <v>64</v>
      </c>
      <c r="G13" s="13" t="s">
        <v>65</v>
      </c>
      <c r="H13" s="16" t="s">
        <v>49</v>
      </c>
      <c r="I13" s="20">
        <v>4</v>
      </c>
      <c r="J13" s="19">
        <v>2</v>
      </c>
      <c r="K13" s="19">
        <v>2</v>
      </c>
      <c r="L13" s="26" t="s">
        <v>50</v>
      </c>
      <c r="M13" s="19">
        <v>0</v>
      </c>
      <c r="N13" s="19">
        <v>0</v>
      </c>
      <c r="O13" s="23">
        <v>64</v>
      </c>
      <c r="P13" s="24">
        <v>0</v>
      </c>
      <c r="Q13" s="19">
        <v>0</v>
      </c>
      <c r="R13" s="23">
        <v>64</v>
      </c>
      <c r="S13" s="19">
        <v>64</v>
      </c>
      <c r="T13" s="19">
        <v>0</v>
      </c>
      <c r="U13" s="24">
        <v>0</v>
      </c>
      <c r="V13" s="23">
        <v>0</v>
      </c>
      <c r="W13" s="19">
        <v>0</v>
      </c>
      <c r="X13" s="19">
        <f>S13*100</f>
        <v>6400</v>
      </c>
      <c r="Y13" s="20"/>
      <c r="Z13" s="14">
        <v>0</v>
      </c>
      <c r="AA13" s="15" t="s">
        <v>70</v>
      </c>
      <c r="AB13" s="25" t="s">
        <v>71</v>
      </c>
      <c r="AC13" s="19">
        <v>1</v>
      </c>
    </row>
    <row r="14" spans="1:29" ht="60">
      <c r="A14" s="11">
        <v>4</v>
      </c>
      <c r="B14" s="12" t="s">
        <v>54</v>
      </c>
      <c r="C14" s="11" t="s">
        <v>50</v>
      </c>
      <c r="D14" s="11" t="s">
        <v>61</v>
      </c>
      <c r="E14" s="11">
        <v>10</v>
      </c>
      <c r="F14" s="13" t="s">
        <v>64</v>
      </c>
      <c r="G14" s="13" t="s">
        <v>66</v>
      </c>
      <c r="H14" s="16" t="s">
        <v>49</v>
      </c>
      <c r="I14" s="20">
        <v>7</v>
      </c>
      <c r="J14" s="19">
        <v>2</v>
      </c>
      <c r="K14" s="19">
        <v>2</v>
      </c>
      <c r="L14" s="26" t="s">
        <v>50</v>
      </c>
      <c r="M14" s="19">
        <v>0</v>
      </c>
      <c r="N14" s="19">
        <v>0</v>
      </c>
      <c r="O14" s="23">
        <v>15</v>
      </c>
      <c r="P14" s="24">
        <v>0</v>
      </c>
      <c r="Q14" s="19">
        <v>0</v>
      </c>
      <c r="R14" s="23">
        <v>15</v>
      </c>
      <c r="S14" s="19">
        <v>1</v>
      </c>
      <c r="T14" s="19">
        <v>0</v>
      </c>
      <c r="U14" s="24">
        <v>14</v>
      </c>
      <c r="V14" s="23">
        <v>0</v>
      </c>
      <c r="W14" s="19">
        <v>0</v>
      </c>
      <c r="X14" s="19">
        <f>U14*25+110</f>
        <v>460</v>
      </c>
      <c r="Y14" s="20"/>
      <c r="Z14" s="14">
        <v>0</v>
      </c>
      <c r="AA14" s="15" t="s">
        <v>70</v>
      </c>
      <c r="AB14" s="25" t="s">
        <v>71</v>
      </c>
      <c r="AC14" s="19">
        <v>1</v>
      </c>
    </row>
    <row r="15" spans="1:29" ht="60">
      <c r="A15" s="11">
        <v>5</v>
      </c>
      <c r="B15" s="12" t="s">
        <v>54</v>
      </c>
      <c r="C15" s="11" t="s">
        <v>50</v>
      </c>
      <c r="D15" s="13" t="s">
        <v>72</v>
      </c>
      <c r="E15" s="11">
        <v>0.4</v>
      </c>
      <c r="F15" s="13" t="s">
        <v>64</v>
      </c>
      <c r="G15" s="13" t="s">
        <v>75</v>
      </c>
      <c r="H15" s="16" t="s">
        <v>49</v>
      </c>
      <c r="I15" s="19">
        <v>8</v>
      </c>
      <c r="J15" s="19">
        <v>2</v>
      </c>
      <c r="K15" s="19">
        <v>2</v>
      </c>
      <c r="L15" s="26" t="s">
        <v>50</v>
      </c>
      <c r="M15" s="19">
        <v>0</v>
      </c>
      <c r="N15" s="19">
        <v>0</v>
      </c>
      <c r="O15" s="23">
        <v>64</v>
      </c>
      <c r="P15" s="24">
        <v>0</v>
      </c>
      <c r="Q15" s="19">
        <v>0</v>
      </c>
      <c r="R15" s="23">
        <v>64</v>
      </c>
      <c r="S15" s="19">
        <v>0</v>
      </c>
      <c r="T15" s="19">
        <v>0</v>
      </c>
      <c r="U15" s="24">
        <v>1</v>
      </c>
      <c r="V15" s="23">
        <v>63</v>
      </c>
      <c r="W15" s="19">
        <v>0</v>
      </c>
      <c r="X15" s="19">
        <f>(V15*5)+30</f>
        <v>345</v>
      </c>
      <c r="Y15" s="19"/>
      <c r="Z15" s="14">
        <v>0</v>
      </c>
      <c r="AA15" s="15" t="s">
        <v>70</v>
      </c>
      <c r="AB15" s="25" t="s">
        <v>71</v>
      </c>
      <c r="AC15" s="19">
        <v>1</v>
      </c>
    </row>
    <row r="16" spans="1:29" ht="60">
      <c r="A16" s="11">
        <v>6</v>
      </c>
      <c r="B16" s="12" t="s">
        <v>54</v>
      </c>
      <c r="C16" s="11" t="s">
        <v>50</v>
      </c>
      <c r="D16" s="13" t="s">
        <v>67</v>
      </c>
      <c r="E16" s="11">
        <v>0.4</v>
      </c>
      <c r="F16" s="13" t="s">
        <v>68</v>
      </c>
      <c r="G16" s="13" t="s">
        <v>69</v>
      </c>
      <c r="H16" s="16" t="s">
        <v>49</v>
      </c>
      <c r="I16" s="19">
        <v>11</v>
      </c>
      <c r="J16" s="19">
        <v>2</v>
      </c>
      <c r="K16" s="19">
        <v>2</v>
      </c>
      <c r="L16" s="26" t="s">
        <v>50</v>
      </c>
      <c r="M16" s="19">
        <v>0</v>
      </c>
      <c r="N16" s="19">
        <v>0</v>
      </c>
      <c r="O16" s="23">
        <v>37</v>
      </c>
      <c r="P16" s="24">
        <v>0</v>
      </c>
      <c r="Q16" s="19">
        <v>0</v>
      </c>
      <c r="R16" s="23">
        <v>37</v>
      </c>
      <c r="S16" s="19">
        <v>0</v>
      </c>
      <c r="T16" s="19">
        <v>0</v>
      </c>
      <c r="U16" s="24">
        <v>0</v>
      </c>
      <c r="V16" s="23">
        <v>37</v>
      </c>
      <c r="W16" s="19">
        <v>0</v>
      </c>
      <c r="X16" s="19">
        <f>V16*5</f>
        <v>185</v>
      </c>
      <c r="Y16" s="19"/>
      <c r="Z16" s="14">
        <v>0</v>
      </c>
      <c r="AA16" s="15" t="s">
        <v>70</v>
      </c>
      <c r="AB16" s="25" t="s">
        <v>71</v>
      </c>
      <c r="AC16" s="19">
        <v>1</v>
      </c>
    </row>
    <row r="21" spans="5:17" s="17" customFormat="1" ht="16.5" customHeight="1">
      <c r="E21" s="51" t="s">
        <v>56</v>
      </c>
      <c r="F21" s="51"/>
      <c r="G21" s="51"/>
      <c r="H21" s="51" t="s">
        <v>57</v>
      </c>
      <c r="I21" s="51"/>
      <c r="J21" s="51"/>
      <c r="K21" s="51"/>
      <c r="L21" s="51"/>
      <c r="M21" s="51"/>
      <c r="N21" s="51"/>
      <c r="O21" s="51"/>
      <c r="P21" s="51"/>
      <c r="Q21" s="51"/>
    </row>
    <row r="22" spans="5:17" s="17" customFormat="1" ht="16.5">
      <c r="E22" s="52" t="s">
        <v>51</v>
      </c>
      <c r="F22" s="52"/>
      <c r="G22" s="52"/>
      <c r="H22" s="52" t="s">
        <v>52</v>
      </c>
      <c r="I22" s="52"/>
      <c r="J22" s="52"/>
      <c r="K22" s="52"/>
      <c r="L22" s="52"/>
      <c r="M22" s="53" t="s">
        <v>53</v>
      </c>
      <c r="N22" s="53"/>
      <c r="O22" s="53"/>
      <c r="P22" s="53"/>
      <c r="Q22" s="53"/>
    </row>
  </sheetData>
  <sheetProtection formatRows="0" insertRows="0"/>
  <mergeCells count="37">
    <mergeCell ref="E21:G21"/>
    <mergeCell ref="H21:L21"/>
    <mergeCell ref="M21:Q21"/>
    <mergeCell ref="E22:G22"/>
    <mergeCell ref="H22:L22"/>
    <mergeCell ref="M22:Q22"/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N7:N9"/>
    <mergeCell ref="O7:W7"/>
    <mergeCell ref="O8:O9"/>
    <mergeCell ref="P8:R8"/>
    <mergeCell ref="J6:J9"/>
    <mergeCell ref="K6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2018-05-17T08:14:50Z</cp:lastPrinted>
  <dcterms:created xsi:type="dcterms:W3CDTF">2017-02-13T15:22:59Z</dcterms:created>
  <dcterms:modified xsi:type="dcterms:W3CDTF">2019-01-24T14:10:02Z</dcterms:modified>
  <cp:category/>
  <cp:version/>
  <cp:contentType/>
  <cp:contentStatus/>
</cp:coreProperties>
</file>